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90" documentId="13_ncr:1_{F6CB121F-512D-4AA6-A0C1-0FB36C537598}" xr6:coauthVersionLast="47" xr6:coauthVersionMax="47" xr10:uidLastSave="{D14B178E-A186-4074-B6EC-C3A4AB8D521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<sst xmlns="http://schemas.openxmlformats.org/spreadsheetml/2006/main" count="179019" uniqueCount="39101">
  <si>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</si>
  <si>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</si>
  <si>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</si>
  <si>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</si>
  <si>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</si>
  <si>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</si>
  <si>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</si>
  <si>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</si>
  <si>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</si>
  <si>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</si>
  <si>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</si>
  <si>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</si>
  <si>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</si>
  <si>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</si>
  <si>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</si>
  <si>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</si>
  <si>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</si>
  <si>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</si>
  <si>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</si>
  <si>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</si>
  <si>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</si>
  <si>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</si>
  <si>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</si>
  <si>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</si>
  <si>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</si>
  <si>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</si>
  <si>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</si>
  <si>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</si>
  <si>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</si>
  <si>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</si>
  <si>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</si>
  <si>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</si>
  <si>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</si>
  <si>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</si>
  <si>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</si>
  <si>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</si>
  <si>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</si>
  <si>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</si>
  <si>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</si>
  <si>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</si>
  <si>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</si>
  <si>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</si>
  <si>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</si>
  <si>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</si>
  <si>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</si>
  <si>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</si>
  <si>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</si>
  <si>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</si>
  <si>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</si>
  <si>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</si>
  <si>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</si>
  <si>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</si>
  <si>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</si>
  <si>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</si>
  <si>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</si>
  <si>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</si>
  <si>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</si>
  <si>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</si>
  <si>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</si>
  <si>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</si>
  <si>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</si>
  <si>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</si>
  <si>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</si>
  <si>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</si>
  <si>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</si>
  <si>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</si>
  <si>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</si>
  <si>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</si>
  <si>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</si>
  <si>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</si>
  <si>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</si>
  <si>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</si>
  <si>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</si>
  <si>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</si>
  <si>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</si>
  <si>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</si>
  <si>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</si>
  <si>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</si>
  <si>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</si>
  <si>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</si>
  <si>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</si>
  <si>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</si>
  <si>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</si>
  <si>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</si>
  <si>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</si>
  <si>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</si>
  <si>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</si>
  <si>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</si>
  <si>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</si>
  <si>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</si>
  <si>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</si>
  <si>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</si>
  <si>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</si>
  <si>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</si>
  <si>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</si>
  <si>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</si>
  <si>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</si>
  <si>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</si>
  <si>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</si>
  <si>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</si>
  <si>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</si>
  <si>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</si>
  <si>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</si>
  <si>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</si>
  <si>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</si>
  <si>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</si>
  <si>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</si>
  <si>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</si>
  <si>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</si>
  <si>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</si>
  <si>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</si>
  <si>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</si>
  <si>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</si>
  <si>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</si>
  <si>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</si>
  <si>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</si>
  <si>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</si>
  <si>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</si>
  <si>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</si>
  <si>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</si>
  <si>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</si>
  <si>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</si>
  <si>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</si>
  <si>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</si>
  <si>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</si>
  <si>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</si>
  <si>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</si>
  <si>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</si>
  <si>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</si>
  <si>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</si>
  <si>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</si>
  <si>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</si>
  <si>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</si>
  <si>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</si>
  <si>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</si>
  <si>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</si>
  <si>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</si>
  <si>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</si>
  <si>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</si>
  <si>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</si>
  <si>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</si>
  <si>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</si>
  <si>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</si>
  <si>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</si>
  <si>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</si>
  <si>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</si>
  <si>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</si>
  <si>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</si>
  <si>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</si>
  <si>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</si>
  <si>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</si>
  <si>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</si>
  <si>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</si>
  <si>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</si>
  <si>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</si>
  <si>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</si>
  <si>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</si>
  <si>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</si>
  <si>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</si>
  <si>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</si>
  <si>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</si>
  <si>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</si>
  <si>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</si>
  <si>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</si>
  <si>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</si>
  <si>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</si>
  <si>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</si>
  <si>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</si>
  <si>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</si>
  <si>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</si>
  <si>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</si>
  <si>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</si>
  <si>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</si>
  <si>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</si>
  <si>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</si>
  <si>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</si>
  <si>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</si>
  <si>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</si>
  <si>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</si>
  <si>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</si>
  <si>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</si>
  <si>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</si>
  <si>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</si>
  <si>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</si>
  <si>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</si>
  <si>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</si>
  <si>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</si>
  <si>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</si>
  <si>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</si>
  <si>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</si>
  <si>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</si>
  <si>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</si>
  <si>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</si>
  <si>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</si>
  <si>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</si>
  <si>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</si>
  <si>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</si>
  <si>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</si>
  <si>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</si>
  <si>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</si>
  <si>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</si>
  <si>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</si>
  <si>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</si>
  <si>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</si>
  <si>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</si>
  <si>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</si>
  <si>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</si>
  <si>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</si>
  <si>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</si>
  <si>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</si>
  <si>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</si>
  <si>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</si>
  <si>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</si>
  <si>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</si>
  <si>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</si>
  <si>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</si>
  <si>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</si>
  <si>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</si>
  <si>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</si>
  <si>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</si>
  <si>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</si>
  <si>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</si>
  <si>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</si>
  <si>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</si>
  <si>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</si>
  <si>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</si>
  <si>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</si>
  <si>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</si>
  <si>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</si>
  <si>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</si>
  <si>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</si>
  <si>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</si>
  <si>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</si>
  <si>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</si>
  <si>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</si>
  <si>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</si>
  <si>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</si>
  <si>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</si>
  <si>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</si>
  <si>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</si>
  <si>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</si>
  <si>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</si>
  <si>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</si>
  <si>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</si>
  <si>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</si>
  <si>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</si>
  <si>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</si>
  <si>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</si>
  <si>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</si>
  <si>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</si>
  <si>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</si>
  <si>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</si>
  <si>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</si>
  <si>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</si>
  <si>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</si>
  <si>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</si>
  <si>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</si>
  <si>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</si>
  <si>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</si>
  <si>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</si>
  <si>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</si>
  <si>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</si>
  <si>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</si>
  <si>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</si>
  <si>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</si>
  <si>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</si>
  <si>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</si>
  <si>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</si>
  <si>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</si>
  <si>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</si>
  <si>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</si>
  <si>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</si>
  <si>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</si>
  <si>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</si>
  <si>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</si>
  <si>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</si>
  <si>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</si>
  <si>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</si>
  <si>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</si>
  <si>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</si>
  <si>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</si>
  <si>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</si>
  <si>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</si>
  <si>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</si>
  <si>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</si>
  <si>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</si>
  <si>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</si>
  <si>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</si>
  <si>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</si>
  <si>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</si>
  <si>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</si>
  <si>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</si>
  <si>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</si>
  <si>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</si>
  <si>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</si>
  <si>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</si>
  <si>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</si>
  <si>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</si>
  <si>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</si>
  <si>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</si>
  <si>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</si>
  <si>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</si>
  <si>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</si>
  <si>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</si>
  <si>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</si>
  <si>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</si>
  <si>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</si>
  <si>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</si>
  <si>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</si>
  <si>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</si>
  <si>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</si>
  <si>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</si>
  <si>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</si>
  <si>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</si>
  <si>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</si>
  <si>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</si>
  <si>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</si>
  <si>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</si>
  <si>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</si>
  <si>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</si>
  <si>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</si>
  <si>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</si>
  <si>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</si>
  <si>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</si>
  <si>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</si>
  <si>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</si>
  <si>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</si>
  <si>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</si>
  <si>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</si>
  <si>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</si>
  <si>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</si>
  <si>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</si>
  <si>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</si>
  <si>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</si>
  <si>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</si>
  <si>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</si>
  <si>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</si>
  <si>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</si>
  <si>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</si>
  <si>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</si>
  <si>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</si>
  <si>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</si>
  <si>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</si>
  <si>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</si>
  <si>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</si>
  <si>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</si>
  <si>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</si>
  <si>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</si>
  <si>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</si>
  <si>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</si>
  <si>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</si>
  <si>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</si>
  <si>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</si>
  <si>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</si>
  <si>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</si>
  <si>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</si>
  <si>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</si>
  <si>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</si>
  <si>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</si>
  <si>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</si>
  <si>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</si>
  <si>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</si>
  <si>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</si>
  <si>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</si>
  <si>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</si>
  <si>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</si>
  <si>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</si>
  <si>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</si>
  <si>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</si>
  <si>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</si>
  <si>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</si>
  <si>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</si>
  <si>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</si>
  <si>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</si>
  <si>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</si>
  <si>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</si>
  <si>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</si>
  <si>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</si>
  <si>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</si>
  <si>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</si>
  <si>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</si>
  <si>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</si>
  <si>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</si>
  <si>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</si>
  <si>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</si>
  <si>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</si>
  <si>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</si>
  <si>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</si>
  <si>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</si>
  <si>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</si>
  <si>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</si>
  <si>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</si>
  <si>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</si>
  <si>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</si>
  <si>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</si>
  <si>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</si>
  <si>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</si>
  <si>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</si>
  <si>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</si>
  <si>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</si>
  <si>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</si>
  <si>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</si>
  <si>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</si>
  <si>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</si>
  <si>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</si>
  <si>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</si>
  <si>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</si>
  <si>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</si>
  <si>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</si>
  <si>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</si>
  <si>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</si>
  <si>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</si>
  <si>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</si>
  <si>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</si>
  <si>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</si>
  <si>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</si>
  <si>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</si>
  <si>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</si>
  <si>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</si>
  <si>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</si>
  <si>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</si>
  <si>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</si>
  <si>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</si>
  <si>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</si>
  <si>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</si>
  <si>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</si>
  <si>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</si>
  <si>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</si>
  <si>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</si>
  <si>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</si>
  <si>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</si>
  <si>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</si>
  <si>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</si>
  <si>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</si>
  <si>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</si>
  <si>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</si>
  <si>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</si>
  <si>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</si>
  <si>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</si>
  <si>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</si>
  <si>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</si>
  <si>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</si>
  <si>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</si>
  <si>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</si>
  <si>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</si>
  <si>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</si>
  <si>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</si>
  <si>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</si>
  <si>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</si>
  <si>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</si>
  <si>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</si>
  <si>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</si>
  <si>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</si>
  <si>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</si>
  <si>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</si>
  <si>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</si>
  <si>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</si>
  <si>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</si>
  <si>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</si>
  <si>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</si>
  <si>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</si>
  <si>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</si>
  <si>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</si>
  <si>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</si>
  <si>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</si>
  <si>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</si>
  <si>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</si>
  <si>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</si>
  <si>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</si>
  <si>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</si>
  <si>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</si>
  <si>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</si>
  <si>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</si>
  <si>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</si>
  <si>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</si>
  <si>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</si>
  <si>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</si>
  <si>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</si>
  <si>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</si>
  <si>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</si>
  <si>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</si>
  <si>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</si>
  <si>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</si>
  <si>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</si>
  <si>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</si>
  <si>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</si>
  <si>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</si>
  <si>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</si>
  <si>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</si>
  <si>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</si>
  <si>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</si>
  <si>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</si>
  <si>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</si>
  <si>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</si>
  <si>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</si>
  <si>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</si>
  <si>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</si>
  <si>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</si>
  <si>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</si>
  <si>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</si>
  <si>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</si>
  <si>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</si>
  <si>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</si>
  <si>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</si>
  <si>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</si>
  <si>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</si>
  <si>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</si>
  <si>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</si>
  <si>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</si>
  <si>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</si>
  <si>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</si>
  <si>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</si>
  <si>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</si>
  <si>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</si>
  <si>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</si>
  <si>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</si>
  <si>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</si>
  <si>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</si>
  <si>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</si>
  <si>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</si>
  <si>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</si>
  <si>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</si>
  <si>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</si>
  <si>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</si>
  <si>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</si>
  <si>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</si>
  <si>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</si>
  <si>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</si>
  <si>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</si>
  <si>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</si>
  <si>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</si>
  <si>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</si>
  <si>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</si>
  <si>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</si>
  <si>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</si>
  <si>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</si>
  <si>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</si>
  <si>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</si>
  <si>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</si>
  <si>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</si>
  <si>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</si>
  <si>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</si>
  <si>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</si>
  <si>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</si>
  <si>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</si>
  <si>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</si>
  <si>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</si>
  <si>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</si>
  <si>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</si>
  <si>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</si>
  <si>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</si>
  <si>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</si>
  <si>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</si>
  <si>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</si>
  <si>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</si>
  <si>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</si>
  <si>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</si>
  <si>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</si>
  <si>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</si>
  <si>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</si>
  <si>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</si>
  <si>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</si>
  <si>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</si>
  <si>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</si>
  <si>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</si>
  <si>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</si>
  <si>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</si>
  <si>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</si>
  <si>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</si>
  <si>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</si>
  <si>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</si>
  <si>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</si>
  <si>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</si>
  <si>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</si>
  <si>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</si>
  <si>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</si>
  <si>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</si>
  <si>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</si>
  <si>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</si>
  <si>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</si>
  <si>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</si>
  <si>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</si>
  <si>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</si>
  <si>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</si>
  <si>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</si>
  <si>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</si>
  <si>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</si>
  <si>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</si>
  <si>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</si>
  <si>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</si>
  <si>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</si>
  <si>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</si>
  <si>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</si>
  <si>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</si>
  <si>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</si>
  <si>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</si>
  <si>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</si>
  <si>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</si>
  <si>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</si>
  <si>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</si>
  <si>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</si>
  <si>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</si>
  <si>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</si>
  <si>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</si>
  <si>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</si>
  <si>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</si>
  <si>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</si>
  <si>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</si>
  <si>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</si>
  <si>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</si>
  <si>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</si>
  <si>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</si>
  <si>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</si>
  <si>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</si>
  <si>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</si>
  <si>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</si>
  <si>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</si>
  <si>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</si>
  <si>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</si>
  <si>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</si>
  <si>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</si>
  <si>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</si>
  <si>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</si>
  <si>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</si>
  <si>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</si>
  <si>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</si>
  <si>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</si>
  <si>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</si>
  <si>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</si>
  <si>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</si>
  <si>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</si>
  <si>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</si>
  <si>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</si>
  <si>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</si>
  <si>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</si>
  <si>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</si>
  <si>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</si>
  <si>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</si>
  <si>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</si>
  <si>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</si>
  <si>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</si>
  <si>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</si>
  <si>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</si>
  <si>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</si>
  <si>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</si>
  <si>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</si>
  <si>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</si>
  <si>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</si>
  <si>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</si>
  <si>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</si>
  <si>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</si>
  <si>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</si>
  <si>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</si>
  <si>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</si>
  <si>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</si>
  <si>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</si>
  <si>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</si>
  <si>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</si>
  <si>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</si>
  <si>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</si>
  <si>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</si>
  <si>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</si>
  <si>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</si>
  <si>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</si>
  <si>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</si>
  <si>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</si>
  <si>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</si>
  <si>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</si>
  <si>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</si>
  <si>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</si>
  <si>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</si>
  <si>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</si>
  <si>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</si>
  <si>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</si>
  <si>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</si>
  <si>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</si>
  <si>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</si>
  <si>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</si>
  <si>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</si>
  <si>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</si>
  <si>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</si>
  <si>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</si>
  <si>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</si>
  <si>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</si>
  <si>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</si>
  <si>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</si>
  <si>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</si>
  <si>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</si>
  <si>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</si>
  <si>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</si>
  <si>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</si>
  <si>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</si>
  <si>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</si>
  <si>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</si>
  <si>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</si>
  <si>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</si>
  <si>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</si>
  <si>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</si>
  <si>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</si>
  <si>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</si>
  <si>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</si>
  <si>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</si>
  <si>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</si>
  <si>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</si>
  <si>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</si>
  <si>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</si>
  <si>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</si>
  <si>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</si>
  <si>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</si>
  <si>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</si>
  <si>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</si>
  <si>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</si>
  <si>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</si>
  <si>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</si>
  <si>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</si>
  <si>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</si>
  <si>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</si>
  <si>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</si>
  <si>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</si>
  <si>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</si>
  <si>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</si>
  <si>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</si>
  <si>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</si>
  <si>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</si>
  <si>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</si>
  <si>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</si>
  <si>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</si>
  <si>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</si>
  <si>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</si>
  <si>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</si>
  <si>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</si>
  <si>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</si>
  <si>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</si>
  <si>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</si>
  <si>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</si>
  <si>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</si>
  <si>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</si>
  <si>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</si>
  <si>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</si>
  <si>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</si>
  <si>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</si>
  <si>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</si>
  <si>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</si>
  <si>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</si>
  <si>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</si>
  <si>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</si>
  <si>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</si>
  <si>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</si>
  <si>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</si>
  <si>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</si>
  <si>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</si>
  <si>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</si>
  <si>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</si>
  <si>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</si>
  <si>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</si>
  <si>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</si>
  <si>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</si>
  <si>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</si>
  <si>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</si>
  <si>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</si>
  <si>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</si>
  <si>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</si>
  <si>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</si>
  <si>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</si>
  <si>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</si>
  <si>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</si>
  <si>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</si>
  <si>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</si>
  <si>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</si>
  <si>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</si>
  <si>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</si>
  <si>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</si>
  <si>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</si>
  <si>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</si>
  <si>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</si>
  <si>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</si>
  <si>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</si>
  <si>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</si>
  <si>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</si>
  <si>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</si>
  <si>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</si>
  <si>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</si>
  <si>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</si>
  <si>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</si>
  <si>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</si>
  <si>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</si>
  <si>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</si>
  <si>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</si>
  <si>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</si>
  <si>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</si>
  <si>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</si>
  <si>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</si>
  <si>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</si>
  <si>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</si>
  <si>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</si>
  <si>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</si>
  <si>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</si>
  <si>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</si>
  <si>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</si>
  <si>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</si>
  <si>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</si>
  <si>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</si>
  <si>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</si>
  <si>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</si>
  <si>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</si>
  <si>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</si>
  <si>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</si>
  <si>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</si>
  <si>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</si>
  <si>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</si>
  <si>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</si>
  <si>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</si>
  <si>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</si>
  <si>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</si>
  <si>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</si>
  <si>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</si>
  <si>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</si>
  <si>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</si>
  <si>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</si>
  <si>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</si>
  <si>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</si>
  <si>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</si>
  <si>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</si>
  <si>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</si>
  <si>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</si>
  <si>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</si>
  <si>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</si>
  <si>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</si>
  <si>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</si>
  <si>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</si>
  <si>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</si>
  <si>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</si>
  <si>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</si>
  <si>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</si>
  <si>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</si>
  <si>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</si>
  <si>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</si>
  <si>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</si>
  <si>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</si>
  <si>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</si>
  <si>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</si>
  <si>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</si>
  <si>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</si>
  <si>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</si>
  <si>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</si>
  <si>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</si>
  <si>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</si>
  <si>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</si>
  <si>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</si>
  <si>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</si>
  <si>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</si>
  <si>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</si>
  <si>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</si>
  <si>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</si>
  <si>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</si>
  <si>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</si>
  <si>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</si>
  <si>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</si>
  <si>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</si>
  <si>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</si>
  <si>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</si>
  <si>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</si>
  <si>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</si>
  <si>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</si>
  <si>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</si>
  <si>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</si>
  <si>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</si>
  <si>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</si>
  <si>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</si>
  <si>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</si>
  <si>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</si>
  <si>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</si>
  <si>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</si>
  <si>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</si>
  <si>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</si>
  <si>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</si>
  <si>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</si>
  <si>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</si>
  <si>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</si>
  <si>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</si>
  <si>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</si>
  <si>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</si>
  <si>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</si>
  <si>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</si>
  <si>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</si>
  <si>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</si>
  <si>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</si>
  <si>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</si>
  <si>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</si>
  <si>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</si>
  <si>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</si>
  <si>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</si>
  <si>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</si>
  <si>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</si>
  <si>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</si>
  <si>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</si>
  <si>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</si>
  <si>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</si>
  <si>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</si>
  <si>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</si>
  <si>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</si>
  <si>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</si>
  <si>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</si>
  <si>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</si>
  <si>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</si>
  <si>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</si>
  <si>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</si>
  <si>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</si>
  <si>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</si>
  <si>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</si>
  <si>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</si>
  <si>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</si>
  <si>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</si>
  <si>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</si>
  <si>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</si>
  <si>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</si>
  <si>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</si>
  <si>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</si>
  <si>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</si>
  <si>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</si>
  <si>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</si>
  <si>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</si>
  <si>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</si>
  <si>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</si>
  <si>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</si>
  <si>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</si>
  <si>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</si>
  <si>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</si>
  <si>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</si>
  <si>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</si>
  <si>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</si>
  <si>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</si>
  <si>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</si>
  <si>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</si>
  <si>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</si>
  <si>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</si>
  <si>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</si>
  <si>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</si>
  <si>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</si>
  <si>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</si>
  <si>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</si>
  <si>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</si>
  <si>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</si>
  <si>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</si>
  <si>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</si>
  <si>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</si>
  <si>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</si>
  <si>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</si>
  <si>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</si>
  <si>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</si>
  <si>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</si>
  <si>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</si>
  <si>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</si>
  <si>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</si>
  <si>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</si>
  <si>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</si>
  <si>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</si>
  <si>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</si>
  <si>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</si>
  <si>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</si>
  <si>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</si>
  <si>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</si>
  <si>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</si>
  <si>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</si>
  <si>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</si>
  <si>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</si>
  <si>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</si>
  <si>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</si>
  <si>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</si>
  <si>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</si>
  <si>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</si>
  <si>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</si>
  <si>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</si>
  <si>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</si>
  <si>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</si>
  <si>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</si>
  <si>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</si>
  <si>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</si>
  <si>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</si>
  <si>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</si>
  <si>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</si>
  <si>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</si>
  <si>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</si>
  <si>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</si>
  <si>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</si>
  <si>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</si>
  <si>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</si>
  <si>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</si>
  <si>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</si>
  <si>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</si>
  <si>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</si>
  <si>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</si>
  <si>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</si>
  <si>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</si>
  <si>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</si>
  <si>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</si>
  <si>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</si>
  <si>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</si>
  <si>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</si>
  <si>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</si>
  <si>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</si>
  <si>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</si>
  <si>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</si>
  <si>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</si>
  <si>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</si>
  <si>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</si>
  <si>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</si>
  <si>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</si>
  <si>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</si>
  <si>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</si>
  <si>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</si>
  <si>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</si>
  <si>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</si>
  <si>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</si>
  <si>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</si>
  <si>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</si>
  <si>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</si>
  <si>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</si>
  <si>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</si>
  <si>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</si>
  <si>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</si>
  <si>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</si>
  <si>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</si>
  <si>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</si>
  <si>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</si>
  <si>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</si>
  <si>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</si>
  <si>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</si>
  <si>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</si>
  <si>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</si>
  <si>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</si>
  <si>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</si>
  <si>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</si>
  <si>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</si>
  <si>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</si>
  <si>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</si>
  <si>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</si>
  <si>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</si>
  <si>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</si>
  <si>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</si>
  <si>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</si>
  <si>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</si>
  <si>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</si>
  <si>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</si>
  <si>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</si>
  <si>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</si>
  <si>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</si>
  <si>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</si>
  <si>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</si>
  <si>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</si>
  <si>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</si>
  <si>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</si>
  <si>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</si>
  <si>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</si>
  <si>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</si>
  <si>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</si>
  <si>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</si>
  <si>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</si>
  <si>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</si>
  <si>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</si>
  <si>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</si>
  <si>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</si>
  <si>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</si>
  <si>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</si>
  <si>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</si>
  <si>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</si>
  <si>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</si>
  <si>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</si>
  <si>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</si>
  <si>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</si>
  <si>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</si>
  <si>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</si>
  <si>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</si>
  <si>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</si>
  <si>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</si>
  <si>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</si>
  <si>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</si>
  <si>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</si>
  <si>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</si>
  <si>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</si>
  <si>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</si>
  <si>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</si>
  <si>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</si>
  <si>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</si>
  <si>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</si>
  <si>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</si>
  <si>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</si>
  <si>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</si>
  <si>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</si>
  <si>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</si>
  <si>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</si>
  <si>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</si>
  <si>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</si>
  <si>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</si>
  <si>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</si>
  <si>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</si>
  <si>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</si>
  <si>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</si>
  <si>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</si>
  <si>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</si>
  <si>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</si>
  <si>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</si>
  <si>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</si>
  <si>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</si>
  <si>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</si>
  <si>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</si>
  <si>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</si>
  <si>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</si>
  <si>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</si>
  <si>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</si>
  <si>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</si>
  <si>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</si>
  <si>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</si>
  <si>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</si>
  <si>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</si>
  <si>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</si>
  <si>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</si>
  <si>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</si>
  <si>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</si>
  <si>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</si>
  <si>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</si>
  <si>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</si>
  <si>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</si>
  <si>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</si>
  <si>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</si>
  <si>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</si>
  <si>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</si>
  <si>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</si>
  <si>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</si>
  <si>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</si>
  <si>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</si>
  <si>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</si>
  <si>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</si>
  <si>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</si>
  <si>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</si>
  <si>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</si>
  <si>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</si>
  <si>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</si>
  <si>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</si>
  <si>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</si>
  <si>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</si>
  <si>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</si>
  <si>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</si>
  <si>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</si>
  <si>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</si>
  <si>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</si>
  <si>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</si>
  <si>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</si>
  <si>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</si>
  <si>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</si>
  <si>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</si>
  <si>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</si>
  <si>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</si>
  <si>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</si>
  <si>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</si>
  <si>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</si>
  <si>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</si>
  <si>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</si>
  <si>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</si>
  <si>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</si>
  <si>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</si>
  <si>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</si>
  <si>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</si>
  <si>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</si>
  <si>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</si>
  <si>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</si>
  <si>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</si>
  <si>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</si>
  <si>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</si>
  <si>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</si>
  <si>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</si>
  <si>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</si>
  <si>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</si>
  <si>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</si>
  <si>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</si>
  <si>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</si>
  <si>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</si>
  <si>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</si>
  <si>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</si>
  <si>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</si>
  <si>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</si>
  <si>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</si>
  <si>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</si>
  <si>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</si>
  <si>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</si>
  <si>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</si>
  <si>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</si>
  <si>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</si>
  <si>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</si>
  <si>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</si>
  <si>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</si>
  <si>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</si>
  <si>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</si>
  <si>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</si>
  <si>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</si>
  <si>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</si>
  <si>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</si>
  <si>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</si>
  <si>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</si>
  <si>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</si>
  <si>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</si>
  <si>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</si>
  <si>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</si>
  <si>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</si>
  <si>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</si>
  <si>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</si>
  <si>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</si>
  <si>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</si>
  <si>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</si>
  <si>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</si>
  <si>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</si>
  <si>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</si>
  <si>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</si>
  <si>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</si>
  <si>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</si>
  <si>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</si>
  <si>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</si>
  <si>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</si>
  <si>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</si>
  <si>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</si>
  <si>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</si>
  <si>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</si>
  <si>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</si>
  <si>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</si>
  <si>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</si>
  <si>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</si>
  <si>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</si>
  <si>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</si>
  <si>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</si>
  <si>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</si>
  <si>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</si>
  <si>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</si>
  <si>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</si>
  <si>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</si>
  <si>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</si>
  <si>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</si>
  <si>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</si>
  <si>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</si>
  <si>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</si>
  <si>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</si>
  <si>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</si>
  <si>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</si>
  <si>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</si>
  <si>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</si>
  <si>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</si>
  <si>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</si>
  <si>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</si>
  <si>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</si>
  <si>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</si>
  <si>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</si>
  <si>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</si>
  <si>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</si>
  <si>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</si>
  <si>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</si>
  <si>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</si>
  <si>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</si>
  <si>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</si>
  <si>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</si>
  <si>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</si>
  <si>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</si>
  <si>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</si>
  <si>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</si>
  <si>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</si>
  <si>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</si>
  <si>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</si>
  <si>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</si>
  <si>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</si>
  <si>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</si>
  <si>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</si>
  <si>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</si>
  <si>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</si>
  <si>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</si>
  <si>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</si>
  <si>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</si>
  <si>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</si>
  <si>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</si>
  <si>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</si>
  <si>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</si>
  <si>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</si>
  <si>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</si>
  <si>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</si>
  <si>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</si>
  <si>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</si>
  <si>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</si>
  <si>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</si>
  <si>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</si>
  <si>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</si>
  <si>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</si>
  <si>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</si>
  <si>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</si>
  <si>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</si>
  <si>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</si>
  <si>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</si>
  <si>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</si>
  <si>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</si>
  <si>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</si>
  <si>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</si>
  <si>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</si>
  <si>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</si>
  <si>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</si>
  <si>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</si>
  <si>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</si>
  <si>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</si>
  <si>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</si>
  <si>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</si>
  <si>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</si>
  <si>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</si>
  <si>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</si>
  <si>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</si>
  <si>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</si>
  <si>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</si>
  <si>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</si>
  <si>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</si>
  <si>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</si>
  <si>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</si>
  <si>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</si>
  <si>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</si>
  <si>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</si>
  <si>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</si>
  <si>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</si>
  <si>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</si>
  <si>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</si>
  <si>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</si>
  <si>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</si>
  <si>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</si>
  <si>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</si>
  <si>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</si>
  <si>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</si>
  <si>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</si>
  <si>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</si>
  <si>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</si>
  <si>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</si>
  <si>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</si>
  <si>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</si>
  <si>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</si>
  <si>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</si>
  <si>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</si>
  <si>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</si>
  <si>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</si>
  <si>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</si>
  <si>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</si>
  <si>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</si>
  <si>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</si>
  <si>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</si>
  <si>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</si>
  <si>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</si>
  <si>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</si>
  <si>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</si>
  <si>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</si>
  <si>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</si>
  <si>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</si>
  <si>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</si>
  <si>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</si>
  <si>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</si>
  <si>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</si>
  <si>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</si>
  <si>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</si>
  <si>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</si>
  <si>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</si>
  <si>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</si>
  <si>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</si>
  <si>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</si>
  <si>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</si>
  <si>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</si>
  <si>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</si>
  <si>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</si>
  <si>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</si>
  <si>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</si>
  <si>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</si>
  <si>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</si>
  <si>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</si>
  <si>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</si>
  <si>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</si>
  <si>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</si>
  <si>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</si>
  <si>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</si>
  <si>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</si>
  <si>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</si>
  <si>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</si>
  <si>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</si>
  <si>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</si>
  <si>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</si>
  <si>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</si>
  <si>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</si>
  <si>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</si>
  <si>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</si>
  <si>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</si>
  <si>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</si>
  <si>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</si>
  <si>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</si>
  <si>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</si>
  <si>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</si>
  <si>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</si>
  <si>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</si>
  <si>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</si>
  <si>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</si>
  <si>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</si>
  <si>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</si>
  <si>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</si>
  <si>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</si>
  <si>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</si>
  <si>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</si>
  <si>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</si>
  <si>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</si>
  <si>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</si>
  <si>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</si>
  <si>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</si>
  <si>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</si>
  <si>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</si>
  <si>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</si>
  <si>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</si>
  <si>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</si>
  <si>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</si>
  <si>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</si>
  <si>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</si>
  <si>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</si>
  <si>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</si>
  <si>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</si>
  <si>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</si>
  <si>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</si>
  <si>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</si>
  <si>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</si>
  <si>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</si>
  <si>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</si>
  <si>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</si>
  <si>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</si>
  <si>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</si>
  <si>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</si>
  <si>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</si>
  <si>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</si>
  <si>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</si>
  <si>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</si>
  <si>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</si>
  <si>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</si>
  <si>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</si>
  <si>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</si>
  <si>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</si>
  <si>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</si>
  <si>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</si>
  <si>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</si>
  <si>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</si>
  <si>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</si>
  <si>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</si>
  <si>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</si>
  <si>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</si>
  <si>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</si>
  <si>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</si>
  <si>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</si>
  <si>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</si>
  <si>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</si>
  <si>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</si>
  <si>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</si>
  <si>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</si>
  <si>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</si>
  <si>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</si>
  <si>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</si>
  <si>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</si>
  <si>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</si>
  <si>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</si>
  <si>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</si>
  <si>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</si>
  <si>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</si>
  <si>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</si>
  <si>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</si>
  <si>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</si>
  <si>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</si>
  <si>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</si>
  <si>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</si>
  <si>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</si>
  <si>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</si>
  <si>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</si>
  <si>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</si>
  <si>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</si>
  <si>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</si>
  <si>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</si>
  <si>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</si>
  <si>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</si>
  <si>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</si>
  <si>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</si>
  <si>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</si>
  <si>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</si>
  <si>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</si>
  <si>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</si>
  <si>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</si>
  <si>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</si>
  <si>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</si>
  <si>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</si>
  <si>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</si>
  <si>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</si>
  <si>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</si>
  <si>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</si>
  <si>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</si>
  <si>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</si>
  <si>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</si>
  <si>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</si>
  <si>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</si>
  <si>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</si>
  <si>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</si>
  <si>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</si>
  <si>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</si>
  <si>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</si>
  <si>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</si>
  <si>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</si>
  <si>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</si>
  <si>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</si>
  <si>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</si>
  <si>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</si>
  <si>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</si>
  <si>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</si>
  <si>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</si>
  <si>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</si>
  <si>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</si>
  <si>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</si>
  <si>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</si>
  <si>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</si>
  <si>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</si>
  <si>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</si>
  <si>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</si>
  <si>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</si>
  <si>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</si>
  <si>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</si>
  <si>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</si>
  <si>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</si>
  <si>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</si>
  <si>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</si>
  <si>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</si>
  <si>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</si>
  <si>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</si>
  <si>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</si>
  <si>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</si>
  <si>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</si>
  <si>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</si>
  <si>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</si>
  <si>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</si>
  <si>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</si>
  <si>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</si>
  <si>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</si>
  <si>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</si>
  <si>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</si>
  <si>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</si>
  <si>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</si>
  <si>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</si>
  <si>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</si>
  <si>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</si>
  <si>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</si>
  <si>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</si>
  <si>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</si>
  <si>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</si>
  <si>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</si>
  <si>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</si>
  <si>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</si>
  <si>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</si>
  <si>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</si>
  <si>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</si>
  <si>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</si>
  <si>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</si>
  <si>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</si>
  <si>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</si>
  <si>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</si>
  <si>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</si>
  <si>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</si>
  <si>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</si>
  <si>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</si>
  <si>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</si>
  <si>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</si>
  <si>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</si>
  <si>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</si>
  <si>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</si>
  <si>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</si>
  <si>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</si>
  <si>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</si>
  <si>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</si>
  <si>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</si>
  <si>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</si>
  <si>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</si>
  <si>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</si>
  <si>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</si>
  <si>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</si>
  <si>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</si>
  <si>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</si>
  <si>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</si>
  <si>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</si>
  <si>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</si>
  <si>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</si>
  <si>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</si>
  <si>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</si>
  <si>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</si>
  <si>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</si>
  <si>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</si>
  <si>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</si>
  <si>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</si>
  <si>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</si>
  <si>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</si>
  <si>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</si>
  <si>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</si>
  <si>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</si>
  <si>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</si>
  <si>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</si>
  <si>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</si>
  <si>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</si>
  <si>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</si>
  <si>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</si>
  <si>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</si>
  <si>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</si>
  <si>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</si>
  <si>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</si>
  <si>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</si>
  <si>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</si>
  <si>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</si>
  <si>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</si>
  <si>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</si>
  <si>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</si>
  <si>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</si>
  <si>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</si>
  <si>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</si>
  <si>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</si>
  <si>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</si>
  <si>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</si>
  <si>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</si>
  <si>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</si>
  <si>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</si>
  <si>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</si>
  <si>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</si>
  <si>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</si>
  <si>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</si>
  <si>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</si>
  <si>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</si>
  <si>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</si>
  <si>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</si>
  <si>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</si>
  <si>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</si>
  <si>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</si>
  <si>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</si>
  <si>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</si>
  <si>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</si>
  <si>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</si>
  <si>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</si>
  <si>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</si>
  <si>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</si>
  <si>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</si>
  <si>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</si>
  <si>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</si>
  <si>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</si>
  <si>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</si>
  <si>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</si>
  <si>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</si>
  <si>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</si>
  <si>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</si>
  <si>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</si>
  <si>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</si>
  <si>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</si>
  <si>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</si>
  <si>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</si>
  <si>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</si>
  <si>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</si>
  <si>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</si>
  <si>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</si>
  <si>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</si>
  <si>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</si>
  <si>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</si>
  <si>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</si>
  <si>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</si>
  <si>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</si>
  <si>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</si>
  <si>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</si>
  <si>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</si>
  <si>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</si>
  <si>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</si>
  <si>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</si>
  <si>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</si>
  <si>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</si>
  <si>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</si>
  <si>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</si>
  <si>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</si>
  <si>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</si>
  <si>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</si>
  <si>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</si>
  <si>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</si>
  <si>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</si>
  <si>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</si>
  <si>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</si>
  <si>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</si>
  <si>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</si>
  <si>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</si>
  <si>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</si>
  <si>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</si>
  <si>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</si>
  <si>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</si>
  <si>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</si>
  <si>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</si>
  <si>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</si>
  <si>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</si>
  <si>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</si>
  <si>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</si>
  <si>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</si>
  <si>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</si>
  <si>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</si>
  <si>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</si>
  <si>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</si>
  <si>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</si>
  <si>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</si>
  <si>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</si>
  <si>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</si>
  <si>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</si>
  <si>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</si>
  <si>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</si>
  <si>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</si>
  <si>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</si>
  <si>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</si>
  <si>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</si>
  <si>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</si>
  <si>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</si>
  <si>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</si>
  <si>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</si>
  <si>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</si>
  <si>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</si>
  <si>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</si>
  <si>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</si>
  <si>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</si>
  <si>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</si>
  <si>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</si>
  <si>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</si>
  <si>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</si>
  <si>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</si>
  <si>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</si>
  <si>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</si>
  <si>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</si>
  <si>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</si>
  <si>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</si>
  <si>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</si>
  <si>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</si>
  <si>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</si>
  <si>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</si>
  <si>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</si>
  <si>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</si>
  <si>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</si>
  <si>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</si>
  <si>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</si>
  <si>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</si>
  <si>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</si>
  <si>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</si>
  <si>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</si>
  <si>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</si>
  <si>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</si>
  <si>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</si>
  <si>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</si>
  <si>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</si>
  <si>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</si>
  <si>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</si>
  <si>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</si>
  <si>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</si>
  <si>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</si>
  <si>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</si>
  <si>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</si>
  <si>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</si>
  <si>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</si>
  <si>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</si>
  <si>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</si>
  <si>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</si>
  <si>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</si>
  <si>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</si>
  <si>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</si>
  <si>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</si>
  <si>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</si>
  <si>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</si>
  <si>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</si>
  <si>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</si>
  <si>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</si>
  <si>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</si>
  <si>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</si>
  <si>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</si>
  <si>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</si>
  <si>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</si>
  <si>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</si>
  <si>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</si>
  <si>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</si>
  <si>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</si>
  <si>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</si>
  <si>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</si>
  <si>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</si>
  <si>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</si>
  <si>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</si>
  <si>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</si>
  <si>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</si>
  <si>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</si>
  <si>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</si>
  <si>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</si>
  <si>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</si>
  <si>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</si>
  <si>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</si>
  <si>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</si>
  <si>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</si>
  <si>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</si>
  <si>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</si>
  <si>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</si>
  <si>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</si>
  <si>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</si>
  <si>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</si>
  <si>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</si>
  <si>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</si>
  <si>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</si>
  <si>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</si>
  <si>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</si>
  <si>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</si>
  <si>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</si>
  <si>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</si>
  <si>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</si>
  <si>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</si>
  <si>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</si>
  <si>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</si>
  <si>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</si>
  <si>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</si>
  <si>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</si>
  <si>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</si>
  <si>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</si>
  <si>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</si>
  <si>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</si>
  <si>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</si>
  <si>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</si>
  <si>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</si>
  <si>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</si>
  <si>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</si>
  <si>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</si>
  <si>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</si>
  <si>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</si>
  <si>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</si>
  <si>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</si>
  <si>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</si>
  <si>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</si>
  <si>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</si>
  <si>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</si>
  <si>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</si>
  <si>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</si>
  <si>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</si>
  <si>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</si>
  <si>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</si>
  <si>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</si>
  <si>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</si>
  <si>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</si>
  <si>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</si>
  <si>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</si>
  <si>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</si>
  <si>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</si>
  <si>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</si>
  <si>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</si>
  <si>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</si>
  <si>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</si>
  <si>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</si>
  <si>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</si>
  <si>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</si>
  <si>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</si>
  <si>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</si>
  <si>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</si>
  <si>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</si>
  <si>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</si>
  <si>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</si>
  <si>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</si>
  <si>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</si>
  <si>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</si>
  <si>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</si>
  <si>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</si>
  <si>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</si>
  <si>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</si>
  <si>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</si>
  <si>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</si>
  <si>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</si>
  <si>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</si>
  <si>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</si>
  <si>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</si>
  <si>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</si>
  <si>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</si>
  <si>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</si>
  <si>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</si>
  <si>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</si>
  <si>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</si>
  <si>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</si>
  <si>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</si>
  <si>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</si>
  <si>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</si>
  <si>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</si>
  <si>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</si>
  <si>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</si>
  <si>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</si>
  <si>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</si>
  <si>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</si>
  <si>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</si>
  <si>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</si>
  <si>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</si>
  <si>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</si>
  <si>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</si>
  <si>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</si>
  <si>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</si>
  <si>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</si>
  <si>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</si>
  <si>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</si>
  <si>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</si>
  <si>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</si>
  <si>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</si>
  <si>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</si>
  <si>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</si>
  <si>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</si>
  <si>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</si>
  <si>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</si>
  <si>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</si>
  <si>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</si>
  <si>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</si>
  <si>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</si>
  <si>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</si>
  <si>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</si>
  <si>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</si>
  <si>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</si>
  <si>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</si>
  <si>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</si>
  <si>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</si>
  <si>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</si>
  <si>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</si>
  <si>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</si>
  <si>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</si>
  <si>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</si>
  <si>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</si>
  <si>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</si>
  <si>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</si>
  <si>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</si>
  <si>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</si>
  <si>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</si>
  <si>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</si>
  <si>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</si>
  <si>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</si>
  <si>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</si>
  <si>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</si>
  <si>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</si>
  <si>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</si>
  <si>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</si>
  <si>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</si>
  <si>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</si>
  <si>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</si>
  <si>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</si>
  <si>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</si>
  <si>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</si>
  <si>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</si>
  <si>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</si>
  <si>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</si>
  <si>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</si>
  <si>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</si>
  <si>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</si>
  <si>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</si>
  <si>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</si>
  <si>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</si>
  <si>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</si>
  <si>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</si>
  <si>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</si>
  <si>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</si>
  <si>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</si>
  <si>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</si>
  <si>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</si>
  <si>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</si>
  <si>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</si>
  <si>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</si>
  <si>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</si>
  <si>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</si>
  <si>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</si>
  <si>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</si>
  <si>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</si>
  <si>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</si>
  <si>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</si>
  <si>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</si>
  <si>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</si>
  <si>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</si>
  <si>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</si>
  <si>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</si>
  <si>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</si>
  <si>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</si>
  <si>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</si>
  <si>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</si>
  <si>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</si>
  <si>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</si>
  <si>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</si>
  <si>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</si>
  <si>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</si>
  <si>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</si>
  <si>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</si>
  <si>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</si>
  <si>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</si>
  <si>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</si>
  <si>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</si>
  <si>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</si>
  <si>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</si>
  <si>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</si>
  <si>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</si>
  <si>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</si>
  <si>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</si>
  <si>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</si>
  <si>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</si>
  <si>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</si>
  <si>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</si>
  <si>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</si>
  <si>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</si>
  <si>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</si>
  <si>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</si>
  <si>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</si>
  <si>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</si>
  <si>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</si>
  <si>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</si>
  <si>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</si>
  <si>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</si>
  <si>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</si>
  <si>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</si>
  <si>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</si>
  <si>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</si>
  <si>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</si>
  <si>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</si>
  <si>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</si>
  <si>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</si>
  <si>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</si>
  <si>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</si>
  <si>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</si>
  <si>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</si>
  <si>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</si>
  <si>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</si>
  <si>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</si>
  <si>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</si>
  <si>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</si>
  <si>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</si>
  <si>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</si>
  <si>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</si>
  <si>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</si>
  <si>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</si>
  <si>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</si>
  <si>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</si>
  <si>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</si>
  <si>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</si>
  <si>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</si>
  <si>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</si>
  <si>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</si>
  <si>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</si>
  <si>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</si>
  <si>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</si>
  <si>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</si>
  <si>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</si>
  <si>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</si>
  <si>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</si>
  <si>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</si>
  <si>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</si>
  <si>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</si>
  <si>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</si>
  <si>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</si>
  <si>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</si>
  <si>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</si>
  <si>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</si>
  <si>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</si>
  <si>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</si>
  <si>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</si>
  <si>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</si>
  <si>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</si>
  <si>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</si>
  <si>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</si>
  <si>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</si>
  <si>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</si>
  <si>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</si>
  <si>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</si>
  <si>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</si>
  <si>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</si>
  <si>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</si>
  <si>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</si>
  <si>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</si>
  <si>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</si>
  <si>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</si>
  <si>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</si>
  <si>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</si>
  <si>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</si>
  <si>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</si>
  <si>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</si>
  <si>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</si>
  <si>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</si>
  <si>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</si>
  <si>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</si>
  <si>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</si>
  <si>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</si>
  <si>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</si>
  <si>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</si>
  <si>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</si>
  <si>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</si>
  <si>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</si>
  <si>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</si>
  <si>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</si>
  <si>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</si>
  <si>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</si>
  <si>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</si>
  <si>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</si>
  <si>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</si>
  <si>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</si>
  <si>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</si>
  <si>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</si>
  <si>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</si>
  <si>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</si>
  <si>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</si>
  <si>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</si>
  <si>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</si>
  <si>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</si>
  <si>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</si>
  <si>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</si>
  <si>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</si>
  <si>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</si>
  <si>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</si>
  <si>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</si>
  <si>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</si>
  <si>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</si>
  <si>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</si>
  <si>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</si>
  <si>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</si>
  <si>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</si>
  <si>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</si>
  <si>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</si>
  <si>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</si>
  <si>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</si>
  <si>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</si>
  <si>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</si>
  <si>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</si>
  <si>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</si>
  <si>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</si>
  <si>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</si>
  <si>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</si>
  <si>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</si>
  <si>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</si>
  <si>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</si>
  <si>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</si>
  <si>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</si>
  <si>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</si>
  <si>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</si>
  <si>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</si>
  <si>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</si>
  <si>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</si>
  <si>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</si>
  <si>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</si>
  <si>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</si>
  <si>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</si>
  <si>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</si>
  <si>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</si>
  <si>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</si>
  <si>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</si>
  <si>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</si>
  <si>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</si>
  <si>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</si>
  <si>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</si>
  <si>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</si>
  <si>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</si>
  <si>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</si>
  <si>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</si>
  <si>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</si>
  <si>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</si>
  <si>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</si>
  <si>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</si>
  <si>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</si>
  <si>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</si>
  <si>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</si>
  <si>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</si>
  <si>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</si>
  <si>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</si>
  <si>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</si>
  <si>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</si>
  <si>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</si>
  <si>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</si>
  <si>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</si>
  <si>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</si>
  <si>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</si>
  <si>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</si>
  <si>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</si>
  <si>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</si>
  <si>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</si>
  <si>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</si>
  <si>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</si>
  <si>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</si>
  <si>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</si>
  <si>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</si>
  <si>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</si>
  <si>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</si>
  <si>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</si>
  <si>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</si>
  <si>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</si>
  <si>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</si>
  <si>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</si>
  <si>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</si>
  <si>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</si>
  <si>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</si>
  <si>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</si>
  <si>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</si>
  <si>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</si>
  <si>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</si>
  <si>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</si>
  <si>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</si>
  <si>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</si>
  <si>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</si>
  <si>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</si>
  <si>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</si>
  <si>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</si>
  <si>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</si>
  <si>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</si>
  <si>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</si>
  <si>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</si>
  <si>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</si>
  <si>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</si>
  <si>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</si>
  <si>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</si>
  <si>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</si>
  <si>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</si>
  <si>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</si>
  <si>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</si>
  <si>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</si>
  <si>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</si>
  <si>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</si>
  <si>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</si>
  <si>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</si>
  <si>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</si>
  <si>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</si>
  <si>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</si>
  <si>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</si>
  <si>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</si>
  <si>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</si>
  <si>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</si>
  <si>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</si>
  <si>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</si>
  <si>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</si>
  <si>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</si>
  <si>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</si>
  <si>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</si>
  <si>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</si>
  <si>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</si>
  <si>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</si>
  <si>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</si>
  <si>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</si>
  <si>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</si>
  <si>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</si>
  <si>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</si>
  <si>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</si>
  <si>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</si>
  <si>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</si>
  <si>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</si>
  <si>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</si>
  <si>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</si>
  <si>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</si>
  <si>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</si>
  <si>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</si>
  <si>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</si>
  <si>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</si>
  <si>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</si>
  <si>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</si>
  <si>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</si>
  <si>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</si>
  <si>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</si>
  <si>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</si>
  <si>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</si>
  <si>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</si>
  <si>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</si>
  <si>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</si>
  <si>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</si>
  <si>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</si>
  <si>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</si>
  <si>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</si>
  <si>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</si>
  <si>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</si>
  <si>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</si>
  <si>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</si>
  <si>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</si>
  <si>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</si>
  <si>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</si>
  <si>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</si>
  <si>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</si>
  <si>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</si>
  <si>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</si>
  <si>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</si>
  <si>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</si>
  <si>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</si>
  <si>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</si>
  <si>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</si>
  <si>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</si>
  <si>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</si>
  <si>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</si>
  <si>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</si>
  <si>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</si>
  <si>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</si>
  <si>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</si>
  <si>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</si>
  <si>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</si>
  <si>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</si>
  <si>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</si>
  <si>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</si>
  <si>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</si>
  <si>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</si>
  <si>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</si>
  <si>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</si>
  <si>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</si>
  <si>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</si>
  <si>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</si>
  <si>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</si>
  <si>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</si>
  <si>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</si>
  <si>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</si>
  <si>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</si>
  <si>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</si>
  <si>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</si>
  <si>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</si>
  <si>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</si>
  <si>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</si>
  <si>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</si>
  <si>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</si>
  <si>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</si>
  <si>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</si>
  <si>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</si>
  <si>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</si>
  <si>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</si>
  <si>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</si>
  <si>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</si>
  <si>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</si>
  <si>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</si>
  <si>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</si>
  <si>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</si>
  <si>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</si>
  <si>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</si>
  <si>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</si>
  <si>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</si>
  <si>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</si>
  <si>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</si>
  <si>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</si>
  <si>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</si>
  <si>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</si>
  <si>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</si>
  <si>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</si>
  <si>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</si>
  <si>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</si>
  <si>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</si>
  <si>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</si>
  <si>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</si>
  <si>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</si>
  <si>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</si>
  <si>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</si>
  <si>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</si>
  <si>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</si>
  <si>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</si>
  <si>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</si>
  <si>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</si>
  <si>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</si>
  <si>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</si>
  <si>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</si>
  <si>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</si>
  <si>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</si>
  <si>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</si>
  <si>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</si>
  <si>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</si>
  <si>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</si>
  <si>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</si>
  <si>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</si>
  <si>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</si>
  <si>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</si>
  <si>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</si>
  <si>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</si>
  <si>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</si>
  <si>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</si>
  <si>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</si>
  <si>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</si>
  <si>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</si>
  <si>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</si>
  <si>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</si>
  <si>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</si>
  <si>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</si>
  <si>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</si>
  <si>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</si>
  <si>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</si>
  <si>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</si>
  <si>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</si>
  <si>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</si>
  <si>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</si>
  <si>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</si>
  <si>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</si>
  <si>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</si>
  <si>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</si>
  <si>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</si>
  <si>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</si>
  <si>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</si>
  <si>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</si>
  <si>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</si>
  <si>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</si>
  <si>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</si>
  <si>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</si>
  <si>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</si>
  <si>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</si>
  <si>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</si>
  <si>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</si>
  <si>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</si>
  <si>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</si>
  <si>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</si>
  <si>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</si>
  <si>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</si>
  <si>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</si>
  <si>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</si>
  <si>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</si>
  <si>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</si>
  <si>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</si>
  <si>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</si>
  <si>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</si>
  <si>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</si>
  <si>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</si>
  <si>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</si>
  <si>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</si>
  <si>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</si>
  <si>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</si>
  <si>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</si>
  <si>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</si>
  <si>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</si>
  <si>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</si>
  <si>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</si>
  <si>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</si>
  <si>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</si>
  <si>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</si>
  <si>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</si>
  <si>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</si>
  <si>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</si>
  <si>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</si>
  <si>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</si>
  <si>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</si>
  <si>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</si>
  <si>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</si>
  <si>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</si>
  <si>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</si>
  <si>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</si>
  <si>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</si>
  <si>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</si>
  <si>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</si>
  <si>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</si>
  <si>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</si>
  <si>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</si>
  <si>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</si>
  <si>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</si>
  <si>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</si>
  <si>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</si>
  <si>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</si>
  <si>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</si>
  <si>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</si>
  <si>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</si>
  <si>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</si>
  <si>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</si>
  <si>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</si>
  <si>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</si>
  <si>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</si>
  <si>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</si>
  <si>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</si>
  <si>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</si>
  <si>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</si>
  <si>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</si>
  <si>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</si>
  <si>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</si>
  <si>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</si>
  <si>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</si>
  <si>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</si>
  <si>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</si>
  <si>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</si>
  <si>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</si>
  <si>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</si>
  <si>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</si>
  <si>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</si>
  <si>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</si>
  <si>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</si>
  <si>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</si>
  <si>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</si>
  <si>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</si>
  <si>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</si>
  <si>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</si>
  <si>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</si>
  <si>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</si>
  <si>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</si>
  <si>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</si>
  <si>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</si>
  <si>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</si>
  <si>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</si>
  <si>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</si>
  <si>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</si>
  <si>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</si>
  <si>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</si>
  <si>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</si>
  <si>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</si>
  <si>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</si>
  <si>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</si>
  <si>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</si>
  <si>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</si>
  <si>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</si>
  <si>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</si>
  <si>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</si>
  <si>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</si>
  <si>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</si>
  <si>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</si>
  <si>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</si>
  <si>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</si>
  <si>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</si>
  <si>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</si>
  <si>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</si>
  <si>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</si>
  <si>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</si>
  <si>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</si>
  <si>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</si>
  <si>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</si>
  <si>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</si>
  <si>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</si>
  <si>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</si>
  <si>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</si>
  <si>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</si>
  <si>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</si>
  <si>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</si>
  <si>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</si>
  <si>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</si>
  <si>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</si>
  <si>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</si>
  <si>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</si>
  <si>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</si>
  <si>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</si>
  <si>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</si>
  <si>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</si>
  <si>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</si>
  <si>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</si>
  <si>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</si>
  <si>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</si>
  <si>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</si>
  <si>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</si>
  <si>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</si>
  <si>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</si>
  <si>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</si>
  <si>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</si>
  <si>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</si>
  <si>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</si>
  <si>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</si>
  <si>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</si>
  <si>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</si>
  <si>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</si>
  <si>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</si>
  <si>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</si>
  <si>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</si>
  <si>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</si>
  <si>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</si>
  <si>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</si>
  <si>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</si>
  <si>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</si>
  <si>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</si>
  <si>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</si>
  <si>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</si>
  <si>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</si>
  <si>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</si>
  <si>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</si>
  <si>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</si>
  <si>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</si>
  <si>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</si>
  <si>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</si>
  <si>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</si>
  <si>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</si>
  <si>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</si>
  <si>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</si>
  <si>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</si>
  <si>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</si>
  <si>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</si>
  <si>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</si>
  <si>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</si>
  <si>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</si>
  <si>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</si>
  <si>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</si>
  <si>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</si>
  <si>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</si>
  <si>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</si>
  <si>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</si>
  <si>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</si>
  <si>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</si>
  <si>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</si>
  <si>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</si>
  <si>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</si>
  <si>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</si>
  <si>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</si>
  <si>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</si>
  <si>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</si>
  <si>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</si>
  <si>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</si>
  <si>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</si>
  <si>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</si>
  <si>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</si>
  <si>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</si>
  <si>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</si>
  <si>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</si>
  <si>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</si>
  <si>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</si>
  <si>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</si>
  <si>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</si>
  <si>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</si>
  <si>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</si>
  <si>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</si>
  <si>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</si>
  <si>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</si>
  <si>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</si>
  <si>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</si>
  <si>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</si>
  <si>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</si>
  <si>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</si>
  <si>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</si>
  <si>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</si>
  <si>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</si>
  <si>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</si>
  <si>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</si>
  <si>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</si>
  <si>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</si>
  <si>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</si>
  <si>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</si>
  <si>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</si>
  <si>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</si>
  <si>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</si>
  <si>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</si>
  <si>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</si>
  <si>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</si>
  <si>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</si>
  <si>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</si>
  <si>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</si>
  <si>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</si>
  <si>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</si>
  <si>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</si>
  <si>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</si>
  <si>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</si>
  <si>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</si>
  <si>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</si>
  <si>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</si>
  <si>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</si>
  <si>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</si>
  <si>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</si>
  <si>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</si>
  <si>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</si>
  <si>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</si>
  <si>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</si>
  <si>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</si>
  <si>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</si>
  <si>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</si>
  <si>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</si>
  <si>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</si>
  <si>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</si>
  <si>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</si>
  <si>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</si>
  <si>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</si>
  <si>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</si>
  <si>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</si>
  <si>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</si>
  <si>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</si>
  <si>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</si>
  <si>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</si>
  <si>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</si>
  <si>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</si>
  <si>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</si>
  <si>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</si>
  <si>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</si>
  <si>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</si>
  <si>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</si>
  <si>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</si>
  <si>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</si>
  <si>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</si>
  <si>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</si>
  <si>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</si>
  <si>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</si>
  <si>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</si>
  <si>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</si>
  <si>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</si>
  <si>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</si>
  <si>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</si>
  <si>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</si>
  <si>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</si>
  <si>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</si>
  <si>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</si>
  <si>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</si>
  <si>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</si>
  <si>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</si>
  <si>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</si>
  <si>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</si>
  <si>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</si>
  <si>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</si>
  <si>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</si>
  <si>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</si>
  <si>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</si>
  <si>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</si>
  <si>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</si>
  <si>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</si>
  <si>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</si>
  <si>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</si>
  <si>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</si>
  <si>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</si>
  <si>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</si>
  <si>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</si>
  <si>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</si>
  <si>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</si>
  <si>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</si>
  <si>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</si>
  <si>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</si>
  <si>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</si>
  <si>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</si>
  <si>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</si>
  <si>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</si>
  <si>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</si>
  <si>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</si>
  <si>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</si>
  <si>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</si>
  <si>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</si>
  <si>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</si>
  <si>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</si>
  <si>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</si>
  <si>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</si>
  <si>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</si>
  <si>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</si>
  <si>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</si>
  <si>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</si>
  <si>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</si>
  <si>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</si>
  <si>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</si>
  <si>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</si>
  <si>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</si>
  <si>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</si>
  <si>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</si>
  <si>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</si>
  <si>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</si>
  <si>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</si>
  <si>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</si>
  <si>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</si>
  <si>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</si>
  <si>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</si>
  <si>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</si>
  <si>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</si>
  <si>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</si>
  <si>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</si>
  <si>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</si>
  <si>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</si>
  <si>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</si>
  <si>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</si>
  <si>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</si>
  <si>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</si>
  <si>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</si>
  <si>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</si>
  <si>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</si>
  <si>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</si>
  <si>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</si>
  <si>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</si>
  <si>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</si>
  <si>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</si>
  <si>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</si>
  <si>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</si>
  <si>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</si>
  <si>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</si>
  <si>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</si>
  <si>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</si>
  <si>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</si>
  <si>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</si>
  <si>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</si>
  <si>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</si>
  <si>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</si>
  <si>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</si>
  <si>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</si>
  <si>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</si>
  <si>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</si>
  <si>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</si>
  <si>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</si>
  <si>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</si>
  <si>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</si>
  <si>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</si>
  <si>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</si>
  <si>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</si>
  <si>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</si>
  <si>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</si>
  <si>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</si>
  <si>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</si>
  <si>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</si>
  <si>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</si>
  <si>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</si>
  <si>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</si>
  <si>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</si>
  <si>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</si>
  <si>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</si>
  <si>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</si>
  <si>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</si>
  <si>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</si>
  <si>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</si>
  <si>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</si>
  <si>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</si>
  <si>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</si>
  <si>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</si>
  <si>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</si>
  <si>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</si>
  <si>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</si>
  <si>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</si>
  <si>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</si>
  <si>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</si>
  <si>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</si>
  <si>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</si>
  <si>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</si>
  <si>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</si>
  <si>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</si>
  <si>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</si>
  <si>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</si>
  <si>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</si>
  <si>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</si>
  <si>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</si>
  <si>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</si>
  <si>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</si>
  <si>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</si>
  <si>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</si>
  <si>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</si>
  <si>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</si>
  <si>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</si>
  <si>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</si>
  <si>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</si>
  <si>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</si>
  <si>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</si>
  <si>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</si>
  <si>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</si>
  <si>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</si>
  <si>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</si>
  <si>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</si>
  <si>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</si>
  <si>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</si>
  <si>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</si>
  <si>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</si>
  <si>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</si>
  <si>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</si>
  <si>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</si>
  <si>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</si>
  <si>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</si>
  <si>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</si>
  <si>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</si>
  <si>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</si>
  <si>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</si>
  <si>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</si>
  <si>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</si>
  <si>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</si>
  <si>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</si>
  <si>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</si>
  <si>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</si>
  <si>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</si>
  <si>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</si>
  <si>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</si>
  <si>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</si>
  <si>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</si>
  <si>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</si>
  <si>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</si>
  <si>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</si>
  <si>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</si>
  <si>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</si>
  <si>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</si>
  <si>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</si>
  <si>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</si>
  <si>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</si>
  <si>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</si>
  <si>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</si>
  <si>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</si>
  <si>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</si>
  <si>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</si>
  <si>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</si>
  <si>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</si>
  <si>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</si>
  <si>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</si>
  <si>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</si>
  <si>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</si>
  <si>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</si>
  <si>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</si>
  <si>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</si>
  <si>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</si>
  <si>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</si>
  <si>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</si>
  <si>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</si>
  <si>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</si>
  <si>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</si>
  <si>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</si>
  <si>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</si>
  <si>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</si>
  <si>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</si>
  <si>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</si>
  <si>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</si>
  <si>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</si>
  <si>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</si>
  <si>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</si>
  <si>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</si>
  <si>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</si>
  <si>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</si>
  <si>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</si>
  <si>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</si>
  <si>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</si>
  <si>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</si>
  <si>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</si>
  <si>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</si>
  <si>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</si>
  <si>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</si>
  <si>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</si>
  <si>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</si>
  <si>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</si>
  <si>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</si>
  <si>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</si>
  <si>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</si>
  <si>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</si>
  <si>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</si>
  <si>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</si>
  <si>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</si>
  <si>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</si>
  <si>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</si>
  <si>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</si>
  <si>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</si>
  <si>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</si>
  <si>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</si>
  <si>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</si>
  <si>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</si>
  <si>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</si>
  <si>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</si>
  <si>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</si>
  <si>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</si>
  <si>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</si>
  <si>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</si>
  <si>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</si>
  <si>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</si>
  <si>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</si>
  <si>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</si>
  <si>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</si>
  <si>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</si>
  <si>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</si>
  <si>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</si>
  <si>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</si>
  <si>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</si>
  <si>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</si>
  <si>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</si>
  <si>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</si>
  <si>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</si>
  <si>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</si>
  <si>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</si>
  <si>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</si>
  <si>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</si>
  <si>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</si>
  <si>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</si>
  <si>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</si>
  <si>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</si>
  <si>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</si>
  <si>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</si>
  <si>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</si>
  <si>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</si>
  <si>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</si>
  <si>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</si>
  <si>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</si>
  <si>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</si>
  <si>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</si>
  <si>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</si>
  <si>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</si>
  <si>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</si>
  <si>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</si>
  <si>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</si>
  <si>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</si>
  <si>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</si>
  <si>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</si>
  <si>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</si>
  <si>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</si>
  <si>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</si>
  <si>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</si>
  <si>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</si>
  <si>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</si>
  <si>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</si>
  <si>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</si>
  <si>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</si>
  <si>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</si>
  <si>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</si>
  <si>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</si>
  <si>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</si>
  <si>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</si>
  <si>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</si>
  <si>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</si>
  <si>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</si>
  <si>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</si>
  <si>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</si>
  <si>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</si>
  <si>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</si>
  <si>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</si>
  <si>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</si>
  <si>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</si>
  <si>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</si>
  <si>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</si>
  <si>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</si>
  <si>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</si>
  <si>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</si>
  <si>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</si>
  <si>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</si>
  <si>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</si>
  <si>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</si>
  <si>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</si>
  <si>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</si>
  <si>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</si>
  <si>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</si>
  <si>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</si>
  <si>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</si>
  <si>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</si>
  <si>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</si>
  <si>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</si>
  <si>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</si>
  <si>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</si>
  <si>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</si>
  <si>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</si>
  <si>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</si>
  <si>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</si>
  <si>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</si>
  <si>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</si>
  <si>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</si>
  <si>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</si>
  <si>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</si>
  <si>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</si>
  <si>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</si>
  <si>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</si>
  <si>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</si>
  <si>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</si>
  <si>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</si>
  <si>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</si>
  <si>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</si>
  <si>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</si>
  <si>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</si>
  <si>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</si>
  <si>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</si>
  <si>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</si>
  <si>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</si>
  <si>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</si>
  <si>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</si>
  <si>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</si>
  <si>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</si>
  <si>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</si>
  <si>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</si>
  <si>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</si>
  <si>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</si>
  <si>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</si>
  <si>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</si>
  <si>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</si>
  <si>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</si>
  <si>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</si>
  <si>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</si>
  <si>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</si>
  <si>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</si>
  <si>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</si>
  <si>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</si>
  <si>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</si>
  <si>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</si>
  <si>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</si>
  <si>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</si>
  <si>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</si>
  <si>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</si>
  <si>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</si>
  <si>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</si>
  <si>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</si>
  <si>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</si>
  <si>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</si>
  <si>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</si>
  <si>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</si>
  <si>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</si>
  <si>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</si>
  <si>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</si>
  <si>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</si>
  <si>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</si>
  <si>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</si>
  <si>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</si>
  <si>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</si>
  <si>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</si>
  <si>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</si>
  <si>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</si>
  <si>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</si>
  <si>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</si>
  <si>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</si>
  <si>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</si>
  <si>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</si>
  <si>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</si>
  <si>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</si>
  <si>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</si>
  <si>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</si>
  <si>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</si>
  <si>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</si>
  <si>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</si>
  <si>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</si>
  <si>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</si>
  <si>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</si>
  <si>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</si>
  <si>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</si>
  <si>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</si>
  <si>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</si>
  <si>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</si>
  <si>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</si>
  <si>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</si>
  <si>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</si>
  <si>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</si>
  <si>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</si>
  <si>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</si>
  <si>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</si>
  <si>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</si>
  <si>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</si>
  <si>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</si>
  <si>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</si>
  <si>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</si>
  <si>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</si>
  <si>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</si>
  <si>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</si>
  <si>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</si>
  <si>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</si>
  <si>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</si>
  <si>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</si>
  <si>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</si>
  <si>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</si>
  <si>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</si>
  <si>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</si>
  <si>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</si>
  <si>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</si>
  <si>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</si>
  <si>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</si>
  <si>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</si>
  <si>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</si>
  <si>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</si>
  <si>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</si>
  <si>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</si>
  <si>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</si>
  <si>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</si>
  <si>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</si>
  <si>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</si>
  <si>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</si>
  <si>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</si>
  <si>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</si>
  <si>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</si>
  <si>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</si>
  <si>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</si>
  <si>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</si>
  <si>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</si>
  <si>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</si>
  <si>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</si>
  <si>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</si>
  <si>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</si>
  <si>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</si>
  <si>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</si>
  <si>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</si>
  <si>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</si>
  <si>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</si>
  <si>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</si>
  <si>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</si>
  <si>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</si>
  <si>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</si>
  <si>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</si>
  <si>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</si>
  <si>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</si>
  <si>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</si>
  <si>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</si>
  <si>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</si>
  <si>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</si>
  <si>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</si>
  <si>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</si>
  <si>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</si>
  <si>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</si>
  <si>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</si>
  <si>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</si>
  <si>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</si>
  <si>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</si>
  <si>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</si>
  <si>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</si>
  <si>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</si>
  <si>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</si>
  <si>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</si>
  <si>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</si>
  <si>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</si>
  <si>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</si>
  <si>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</si>
  <si>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</si>
  <si>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</si>
  <si>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</si>
  <si>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</si>
  <si>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</si>
  <si>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</si>
  <si>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</si>
  <si>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</si>
  <si>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</si>
  <si>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</si>
  <si>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</si>
  <si>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</si>
  <si>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</si>
  <si>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</si>
  <si>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</si>
  <si>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</si>
  <si>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</si>
  <si>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</si>
  <si>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</si>
  <si>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</si>
  <si>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</si>
  <si>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</si>
  <si>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</si>
  <si>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</si>
  <si>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</si>
  <si>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</si>
  <si>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</si>
  <si>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</si>
  <si>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</si>
  <si>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</si>
  <si>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</si>
  <si>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</si>
  <si>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</si>
  <si>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</si>
  <si>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</si>
  <si>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</si>
  <si>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</si>
  <si>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</si>
  <si>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</si>
  <si>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</si>
  <si>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</si>
  <si>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</si>
  <si>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</si>
  <si>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</si>
  <si>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</si>
  <si>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</si>
  <si>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</si>
  <si>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</si>
  <si>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</si>
  <si>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</si>
  <si>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</si>
  <si>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</si>
  <si>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</si>
  <si>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</si>
  <si>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</si>
  <si>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</si>
  <si>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</si>
  <si>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</si>
  <si>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</si>
  <si>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</si>
  <si>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</si>
  <si>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</si>
  <si>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</si>
  <si>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</si>
  <si>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</si>
  <si>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</si>
  <si>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</si>
  <si>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</si>
  <si>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</si>
  <si>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</si>
  <si>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</si>
  <si>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</si>
  <si>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</si>
  <si>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</si>
  <si>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</si>
  <si>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</si>
  <si>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</si>
  <si>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</si>
  <si>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</si>
  <si>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</si>
  <si>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</si>
  <si>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</si>
  <si>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</si>
  <si>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</si>
  <si>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</si>
  <si>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</si>
  <si>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</si>
  <si>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</si>
  <si>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</si>
  <si>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</si>
  <si>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</si>
  <si>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</si>
  <si>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</si>
  <si>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</si>
  <si>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</si>
  <si>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</si>
  <si>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</si>
  <si>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</si>
  <si>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</si>
  <si>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</si>
  <si>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</si>
  <si>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</si>
  <si>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</si>
  <si>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</si>
  <si>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</si>
  <si>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</si>
  <si>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</si>
  <si>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</si>
  <si>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</si>
  <si>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</si>
  <si>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</si>
  <si>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</si>
  <si>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</si>
  <si>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</si>
  <si>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</si>
  <si>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</si>
  <si>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</si>
  <si>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</si>
  <si>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</si>
  <si>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</si>
  <si>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</si>
  <si>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</si>
  <si>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</si>
  <si>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</si>
  <si>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</si>
  <si>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</si>
  <si>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</si>
  <si>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</si>
  <si>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</si>
  <si>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</si>
  <si>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</si>
  <si>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</si>
  <si>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</si>
  <si>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</si>
  <si>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</si>
  <si>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</si>
  <si>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</si>
  <si>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</si>
  <si>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</si>
  <si>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</si>
  <si>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</si>
  <si>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</si>
  <si>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</si>
  <si>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</si>
  <si>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</si>
  <si>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</si>
  <si>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</si>
  <si>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</si>
  <si>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</si>
  <si>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</si>
  <si>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</si>
  <si>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</si>
  <si>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</si>
  <si>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</si>
  <si>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</si>
  <si>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</si>
  <si>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</si>
  <si>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</si>
  <si>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</si>
  <si>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</si>
  <si>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</si>
  <si>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</si>
  <si>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</si>
  <si>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</si>
  <si>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</si>
  <si>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</si>
  <si>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</si>
  <si>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</si>
  <si>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</si>
  <si>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</si>
  <si>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</si>
  <si>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</si>
  <si>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</si>
  <si>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</si>
  <si>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</si>
  <si>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</si>
  <si>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</si>
  <si>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</si>
  <si>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</si>
  <si>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</si>
  <si>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</si>
  <si>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</si>
  <si>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</si>
  <si>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</si>
  <si>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</si>
  <si>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</si>
  <si>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</si>
  <si>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</si>
  <si>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</si>
  <si>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</si>
  <si>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</si>
  <si>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</si>
  <si>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</si>
  <si>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</si>
  <si>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</si>
  <si>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</si>
  <si>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</si>
  <si>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</si>
  <si>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</si>
  <si>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</si>
  <si>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</si>
  <si>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</si>
  <si>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</si>
  <si>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</si>
  <si>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</si>
  <si>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</si>
  <si>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</si>
  <si>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</si>
  <si>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</si>
  <si>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</si>
  <si>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</si>
  <si>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</si>
  <si>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</si>
  <si>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</si>
  <si>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</si>
  <si>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</si>
  <si>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</si>
  <si>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</si>
  <si>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</si>
  <si>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</si>
  <si>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</si>
  <si>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</si>
  <si>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</si>
  <si>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</si>
  <si>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</si>
  <si>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</si>
  <si>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</si>
  <si>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</si>
  <si>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</si>
  <si>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</si>
  <si>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</si>
  <si>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</si>
  <si>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</si>
  <si>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</si>
  <si>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</si>
  <si>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</si>
  <si>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</si>
  <si>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</si>
  <si>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</si>
  <si>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</si>
  <si>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</si>
  <si>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</si>
  <si>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</si>
  <si>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</si>
  <si>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</si>
  <si>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</si>
  <si>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</si>
  <si>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</si>
  <si>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</si>
  <si>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</si>
  <si>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</si>
  <si>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</si>
  <si>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</si>
  <si>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</si>
  <si>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</si>
  <si>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</si>
  <si>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</si>
  <si>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</si>
  <si>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</si>
  <si>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</si>
  <si>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</si>
  <si>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</si>
  <si>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</si>
  <si>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</si>
  <si>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</si>
  <si>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</si>
  <si>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</si>
  <si>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</si>
  <si>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</si>
  <si>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</si>
  <si>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</si>
  <si>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</si>
  <si>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</si>
  <si>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</si>
  <si>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</si>
  <si>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</si>
  <si>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</si>
  <si>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</si>
  <si>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</si>
  <si>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</si>
  <si>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</si>
  <si>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</si>
  <si>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</si>
  <si>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</si>
  <si>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</si>
  <si>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</si>
  <si>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</si>
  <si>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</si>
  <si>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</si>
  <si>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</si>
  <si>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</si>
  <si>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</si>
  <si>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</si>
  <si>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</si>
  <si>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</si>
  <si>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</si>
  <si>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</si>
  <si>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</si>
  <si>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</si>
  <si>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</si>
  <si>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</si>
  <si>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</si>
  <si>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</si>
  <si>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</si>
  <si>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</si>
  <si>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</si>
  <si>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</si>
  <si>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</si>
  <si>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</si>
  <si>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</si>
  <si>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</si>
  <si>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</si>
  <si>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</si>
  <si>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</si>
  <si>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</si>
  <si>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</si>
  <si>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</si>
  <si>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</si>
  <si>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</si>
  <si>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</si>
  <si>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</si>
  <si>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</si>
  <si>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</si>
  <si>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</si>
  <si>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</si>
  <si>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</si>
  <si>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</si>
  <si>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</si>
  <si>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</si>
  <si>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</si>
  <si>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</si>
  <si>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</si>
  <si>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</si>
  <si>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</si>
  <si>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</si>
  <si>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</si>
  <si>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</si>
  <si>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</si>
  <si>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</si>
  <si>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</si>
  <si>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</si>
  <si>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</si>
  <si>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</si>
  <si>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</si>
  <si>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</si>
  <si>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</si>
  <si>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</si>
  <si>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</si>
  <si>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</si>
  <si>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</si>
  <si>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</si>
  <si>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</si>
  <si>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</si>
  <si>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</si>
  <si>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</si>
  <si>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</si>
  <si>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</si>
  <si>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</si>
  <si>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</si>
  <si>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</si>
  <si>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</si>
  <si>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</si>
  <si>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</si>
  <si>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</si>
  <si>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</si>
  <si>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</si>
  <si>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</si>
  <si>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</si>
  <si>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</si>
  <si>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</si>
  <si>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</si>
  <si>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</si>
  <si>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</si>
  <si>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</si>
  <si>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</si>
  <si>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</si>
  <si>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</si>
  <si>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</si>
  <si>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</si>
  <si>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</si>
  <si>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</si>
  <si>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</si>
  <si>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</si>
  <si>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</si>
  <si>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</si>
  <si>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</si>
  <si>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</si>
  <si>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</si>
  <si>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</si>
  <si>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</si>
  <si>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</si>
  <si>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</si>
  <si>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</si>
  <si>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</si>
  <si>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</si>
  <si>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</si>
  <si>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</si>
  <si>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</si>
  <si>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</si>
  <si>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</si>
  <si>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</si>
  <si>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</si>
  <si>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</si>
  <si>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</si>
  <si>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</si>
  <si>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</si>
  <si>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</si>
  <si>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</si>
  <si>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</si>
  <si>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</si>
  <si>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</si>
  <si>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</si>
  <si>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</si>
  <si>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</si>
  <si>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</si>
  <si>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</si>
  <si>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</si>
  <si>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</si>
  <si>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</si>
  <si>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</si>
  <si>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</si>
  <si>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</si>
  <si>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</si>
  <si>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</si>
  <si>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</si>
  <si>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</si>
  <si>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</si>
  <si>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</si>
  <si>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</si>
  <si>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</si>
  <si>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</si>
  <si>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</si>
  <si>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</si>
  <si>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</si>
  <si>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</si>
  <si>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</si>
  <si>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</si>
  <si>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</si>
  <si>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</si>
  <si>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</si>
  <si>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</si>
  <si>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</si>
  <si>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</si>
  <si>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</si>
  <si>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</si>
  <si>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</si>
  <si>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</si>
  <si>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</si>
  <si>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</si>
  <si>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</si>
  <si>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</si>
  <si>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</si>
  <si>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</si>
  <si>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</si>
  <si>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</si>
  <si>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</si>
  <si>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</si>
  <si>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</si>
  <si>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</si>
  <si>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</si>
  <si>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</si>
  <si>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</si>
  <si>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</si>
  <si>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</si>
  <si>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</si>
  <si>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</si>
  <si>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</si>
  <si>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</si>
  <si>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</si>
  <si>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</si>
  <si>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</si>
  <si>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</si>
  <si>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</si>
  <si>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</si>
  <si>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</si>
  <si>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</si>
  <si>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</si>
  <si>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</si>
  <si>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</si>
  <si>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</si>
  <si>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</si>
  <si>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</si>
  <si>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</si>
  <si>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</si>
  <si>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</si>
  <si>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</si>
  <si>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</si>
  <si>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</si>
  <si>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</si>
  <si>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</si>
  <si>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</si>
  <si>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</si>
  <si>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</si>
  <si>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</si>
  <si>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</si>
  <si>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</si>
  <si>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</si>
  <si>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</si>
  <si>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</si>
  <si>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</si>
  <si>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</si>
  <si>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</si>
  <si>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</si>
  <si>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</si>
  <si>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</si>
  <si>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</si>
  <si>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</si>
  <si>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</si>
  <si>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</si>
  <si>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</si>
  <si>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</si>
  <si>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</si>
  <si>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</si>
  <si>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</si>
  <si>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</si>
  <si>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</si>
  <si>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</si>
  <si>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</si>
  <si>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</si>
  <si>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</si>
  <si>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</si>
  <si>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</si>
  <si>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</si>
  <si>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</si>
  <si>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</si>
  <si>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</si>
  <si>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</si>
  <si>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</si>
  <si>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</si>
  <si>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</si>
  <si>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</si>
  <si>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</si>
  <si>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</si>
  <si>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</si>
  <si>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</si>
  <si>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</si>
  <si>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</si>
  <si>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</si>
  <si>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</si>
  <si>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</si>
  <si>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</si>
  <si>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</si>
  <si>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</si>
  <si>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</si>
  <si>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</si>
  <si>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</si>
  <si>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</si>
  <si>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</si>
  <si>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</si>
  <si>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</si>
  <si>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</si>
  <si>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</si>
  <si>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</si>
  <si>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</si>
  <si>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</si>
  <si>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</si>
  <si>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</si>
  <si>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</si>
  <si>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</si>
  <si>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</si>
  <si>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</si>
  <si>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</si>
  <si>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</si>
  <si>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</si>
  <si>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</si>
  <si>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</si>
  <si>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</si>
  <si>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</si>
  <si>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</si>
  <si>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</si>
  <si>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</si>
  <si>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</si>
  <si>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</si>
  <si>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</si>
  <si>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</si>
  <si>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</si>
  <si>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</si>
  <si>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</si>
  <si>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</si>
  <si>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</si>
  <si>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</si>
  <si>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</si>
  <si>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</si>
  <si>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</si>
  <si>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</si>
  <si>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</si>
  <si>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</si>
  <si>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</si>
  <si>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</si>
  <si>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</si>
  <si>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</si>
  <si>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</si>
  <si>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</si>
  <si>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</si>
  <si>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</si>
  <si>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</si>
  <si>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</si>
  <si>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</si>
  <si>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</si>
  <si>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</si>
  <si>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</si>
  <si>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</si>
  <si>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</si>
  <si>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</si>
  <si>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</si>
  <si>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</si>
  <si>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</si>
  <si>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</si>
  <si>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</si>
  <si>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</si>
  <si>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</si>
  <si>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</si>
  <si>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</si>
  <si>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</si>
  <si>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</si>
  <si>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</si>
  <si>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</si>
  <si>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</si>
  <si>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</si>
  <si>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</si>
  <si>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</si>
  <si>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</si>
  <si>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</si>
  <si>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</si>
  <si>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</si>
  <si>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</si>
  <si>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</si>
  <si>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</si>
  <si>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</si>
  <si>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</si>
  <si>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</si>
  <si>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</si>
  <si>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</si>
  <si>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</si>
  <si>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</si>
  <si>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</si>
  <si>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</si>
  <si>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</si>
  <si>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</si>
  <si>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</si>
  <si>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</si>
  <si>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</si>
  <si>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</si>
  <si>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</si>
  <si>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</si>
  <si>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</si>
  <si>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</si>
  <si>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</si>
  <si>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</si>
  <si>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</si>
  <si>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</si>
  <si>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</si>
  <si>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</si>
  <si>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</si>
  <si>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</si>
  <si>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</si>
  <si>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</si>
  <si>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</si>
  <si>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</si>
  <si>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</si>
  <si>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</si>
  <si>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</si>
  <si>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</si>
  <si>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</si>
  <si>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</si>
  <si>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</si>
  <si>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</si>
  <si>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</si>
  <si>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</si>
  <si>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</si>
  <si>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</si>
  <si>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</si>
  <si>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</si>
  <si>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</si>
  <si>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</si>
  <si>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</si>
  <si>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</si>
  <si>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</si>
  <si>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</si>
  <si>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</si>
  <si>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</si>
  <si>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</si>
  <si>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</si>
  <si>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</si>
  <si>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</si>
  <si>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</si>
  <si>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</si>
  <si>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</si>
  <si>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</si>
  <si>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</si>
  <si>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</si>
  <si>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</si>
  <si>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</si>
  <si>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</si>
  <si>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</si>
  <si>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</si>
  <si>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</si>
  <si>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</si>
  <si>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</si>
  <si>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</si>
  <si>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</si>
  <si>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</si>
  <si>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</si>
  <si>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</si>
  <si>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</si>
  <si>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</si>
  <si>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</si>
  <si>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</si>
  <si>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</si>
  <si>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</si>
  <si>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</si>
  <si>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</si>
  <si>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</si>
  <si>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</si>
  <si>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</si>
  <si>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</si>
  <si>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</si>
  <si>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</si>
  <si>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</si>
  <si>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</si>
  <si>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</si>
  <si>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</si>
  <si>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</si>
  <si>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</si>
  <si>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</si>
  <si>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</si>
  <si>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</si>
  <si>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</si>
  <si>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</si>
  <si>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</si>
  <si>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</si>
  <si>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</si>
  <si>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</si>
  <si>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</si>
  <si>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</si>
  <si>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</si>
  <si>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</si>
  <si>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</si>
  <si>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</si>
  <si>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</si>
  <si>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</si>
  <si>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</si>
  <si>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</si>
  <si>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</si>
  <si>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</si>
  <si>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</si>
  <si>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</si>
  <si>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</si>
  <si>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</si>
  <si>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</si>
  <si>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</si>
  <si>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</si>
  <si>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</si>
  <si>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</si>
  <si>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</si>
  <si>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</si>
  <si>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</si>
  <si>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</si>
  <si>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</si>
  <si>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</si>
  <si>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</si>
  <si>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</si>
  <si>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</si>
  <si>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</si>
  <si>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</si>
  <si>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</si>
  <si>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</si>
  <si>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</si>
  <si>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</si>
  <si>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</si>
  <si>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</si>
  <si>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</si>
  <si>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</si>
  <si>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</si>
  <si>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</si>
  <si>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</si>
  <si>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</si>
  <si>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</si>
  <si>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</si>
  <si>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</si>
  <si>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</si>
  <si>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</si>
  <si>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</si>
  <si>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</si>
  <si>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</si>
  <si>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</si>
  <si>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</si>
  <si>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</si>
  <si>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</si>
  <si>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</si>
  <si>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</si>
  <si>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</si>
  <si>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</si>
  <si>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</si>
  <si>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</si>
  <si>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</si>
  <si>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</si>
  <si>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</si>
  <si>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</si>
  <si>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</si>
  <si>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</si>
  <si>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</si>
  <si>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</si>
  <si>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</si>
  <si>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</si>
  <si>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</si>
  <si>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</si>
  <si>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</si>
  <si>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</si>
  <si>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</si>
  <si>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</si>
  <si>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</si>
  <si>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</si>
  <si>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</si>
  <si>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</si>
  <si>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</si>
  <si>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</si>
  <si>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</si>
  <si>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</si>
  <si>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</si>
  <si>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</si>
  <si>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</si>
  <si>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</si>
  <si>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</si>
  <si>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</si>
  <si>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</si>
  <si>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</si>
  <si>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</si>
  <si>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</si>
  <si>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</si>
  <si>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</si>
  <si>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</si>
  <si>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</si>
  <si>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</si>
  <si>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</si>
  <si>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</si>
  <si>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</si>
  <si>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</si>
  <si>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</si>
  <si>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</si>
  <si>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</si>
  <si>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</si>
  <si>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</si>
  <si>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</si>
  <si>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</si>
  <si>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</si>
  <si>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</si>
  <si>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</si>
  <si>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</si>
  <si>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</si>
  <si>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</si>
  <si>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</si>
  <si>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</si>
  <si>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</si>
  <si>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</si>
  <si>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</si>
  <si>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</si>
  <si>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</si>
  <si>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</si>
  <si>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</si>
  <si>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</si>
  <si>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</si>
  <si>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</si>
  <si>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</si>
  <si>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</si>
  <si>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</si>
  <si>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</si>
  <si>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</si>
  <si>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</si>
  <si>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</si>
  <si>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</si>
  <si>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</si>
  <si>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</si>
  <si>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</si>
  <si>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</si>
  <si>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</si>
  <si>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</si>
  <si>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</si>
  <si>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</si>
  <si>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</si>
  <si>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</si>
  <si>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</si>
  <si>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</si>
  <si>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</si>
  <si>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</si>
  <si>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</si>
  <si>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</si>
  <si>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</si>
  <si>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</si>
  <si>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</si>
  <si>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</si>
  <si>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</si>
  <si>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</si>
  <si>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</si>
  <si>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</si>
  <si>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</si>
  <si>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</si>
  <si>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</si>
  <si>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</si>
  <si>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</si>
  <si>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</si>
  <si>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</si>
  <si>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</si>
  <si>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</si>
  <si>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</si>
  <si>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</si>
  <si>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</si>
  <si>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</si>
  <si>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</si>
  <si>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</si>
  <si>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</si>
  <si>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</si>
  <si>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</si>
  <si>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</si>
  <si>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</si>
  <si>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</si>
  <si>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</si>
  <si>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</si>
  <si>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</si>
  <si>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</si>
  <si>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</si>
  <si>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</si>
  <si>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</si>
  <si>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</si>
  <si>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</si>
  <si>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</si>
  <si>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</si>
  <si>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</si>
  <si>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</si>
  <si>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</si>
  <si>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</si>
  <si>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</si>
  <si>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</si>
  <si>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</si>
  <si>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</si>
  <si>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</si>
  <si>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</si>
  <si>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</si>
  <si>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</si>
  <si>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</si>
  <si>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</si>
  <si>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</si>
  <si>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</si>
  <si>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</si>
  <si>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</si>
  <si>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</si>
  <si>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</si>
  <si>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</si>
  <si>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</si>
  <si>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</si>
  <si>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</si>
  <si>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</si>
  <si>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</si>
  <si>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</si>
  <si>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</si>
  <si>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</si>
  <si>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</si>
  <si>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</si>
  <si>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</si>
  <si>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</si>
  <si>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</si>
  <si>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</si>
  <si>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</si>
  <si>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</si>
  <si>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</si>
  <si>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</si>
  <si>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</si>
  <si>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</si>
  <si>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</si>
  <si>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</si>
  <si>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</si>
  <si>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</si>
  <si>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</si>
  <si>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</si>
  <si>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</si>
  <si>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</si>
  <si>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</si>
  <si>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</si>
  <si>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</si>
  <si>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</si>
  <si>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</si>
  <si>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</si>
  <si>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</si>
  <si>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</si>
  <si>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</si>
  <si>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</si>
  <si>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</si>
  <si>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</si>
  <si>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</si>
  <si>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</si>
  <si>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</si>
  <si>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</si>
  <si>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</si>
  <si>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</si>
  <si>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</si>
  <si>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</si>
  <si>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</si>
  <si>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</si>
  <si>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</si>
  <si>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</si>
  <si>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</si>
  <si>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</si>
  <si>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</si>
  <si>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</si>
  <si>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</si>
  <si>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</si>
  <si>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</si>
  <si>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</si>
  <si>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</si>
  <si>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</si>
  <si>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</si>
  <si>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</si>
  <si>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</si>
  <si>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</si>
  <si>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</si>
  <si>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</si>
  <si>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</si>
  <si>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</si>
  <si>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</si>
  <si>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</si>
  <si>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</si>
  <si>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</si>
  <si>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</si>
  <si>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</si>
  <si>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</si>
  <si>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</si>
  <si>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</si>
  <si>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</si>
  <si>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</si>
  <si>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</si>
  <si>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</si>
  <si>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</si>
  <si>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</si>
  <si>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</si>
  <si>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</si>
  <si>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</si>
  <si>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</si>
  <si>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</si>
  <si>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</si>
  <si>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</si>
  <si>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</si>
  <si>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</si>
  <si>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</si>
  <si>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</si>
  <si>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</si>
  <si>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</si>
  <si>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</si>
  <si>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</si>
  <si>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</si>
  <si>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</si>
  <si>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</si>
  <si>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</si>
  <si>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</si>
  <si>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</si>
  <si>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</si>
  <si>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</si>
  <si>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</si>
  <si>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</si>
  <si>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</si>
  <si>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</si>
  <si>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</si>
  <si>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</si>
  <si>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</si>
  <si>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</si>
  <si>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</si>
  <si>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</si>
  <si>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</si>
  <si>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</si>
  <si>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</si>
  <si>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</si>
  <si>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</si>
  <si>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</si>
  <si>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</si>
  <si>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</si>
  <si>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</si>
  <si>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</si>
  <si>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</si>
  <si>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</si>
  <si>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</si>
  <si>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</si>
  <si>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</si>
  <si>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</si>
  <si>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</si>
  <si>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</si>
  <si>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</si>
  <si>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</si>
  <si>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</si>
  <si>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</si>
  <si>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</si>
  <si>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</si>
  <si>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</si>
  <si>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</si>
  <si>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</si>
  <si>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</si>
  <si>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</si>
  <si>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</si>
  <si>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</si>
  <si>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</si>
  <si>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</si>
  <si>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</si>
  <si>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</si>
  <si>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</si>
  <si>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</si>
  <si>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</si>
  <si>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</si>
  <si>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</si>
  <si>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</si>
  <si>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</si>
  <si>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</si>
  <si>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</si>
  <si>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</si>
  <si>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</si>
  <si>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</si>
  <si>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</si>
  <si>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</si>
  <si>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</si>
  <si>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</si>
  <si>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</si>
  <si>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</si>
  <si>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</si>
  <si>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</si>
  <si>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</si>
  <si>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</si>
  <si>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</si>
  <si>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</si>
  <si>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</si>
  <si>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</si>
  <si>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</si>
  <si>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</si>
  <si>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</si>
  <si>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</si>
  <si>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</si>
  <si>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</si>
  <si>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</si>
  <si>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</si>
  <si>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</si>
  <si>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</si>
  <si>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</si>
  <si>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</si>
  <si>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</si>
  <si>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</si>
  <si>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</si>
  <si>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</si>
  <si>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</si>
  <si>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</si>
  <si>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</si>
  <si>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</si>
  <si>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</si>
  <si>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</si>
  <si>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</si>
  <si>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</si>
  <si>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</si>
  <si>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</si>
  <si>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</si>
  <si>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</si>
  <si>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</si>
  <si>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</si>
  <si>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</si>
  <si>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</si>
  <si>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</si>
  <si>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</si>
  <si>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</si>
  <si>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</si>
  <si>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</si>
  <si>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</si>
  <si>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</si>
  <si>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</si>
  <si>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</si>
  <si>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</si>
  <si>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</si>
  <si>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</si>
  <si>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</si>
  <si>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</si>
  <si>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</si>
  <si>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</si>
  <si>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</si>
  <si>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</si>
  <si>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</si>
  <si>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</si>
  <si>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</si>
  <si>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</si>
  <si>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</si>
  <si>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</si>
  <si>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</si>
  <si>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</si>
  <si>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</si>
  <si>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</si>
  <si>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</si>
  <si>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</si>
  <si>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</si>
  <si>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</si>
  <si>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</si>
  <si>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</si>
  <si>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</si>
  <si>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</si>
  <si>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</si>
  <si>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</si>
  <si>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</si>
  <si>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</si>
  <si>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</si>
  <si>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</si>
  <si>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</si>
  <si>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</si>
  <si>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</si>
  <si>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</si>
  <si>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</si>
  <si>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</si>
  <si>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</si>
  <si>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</si>
  <si>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</si>
  <si>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</si>
  <si>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</si>
  <si>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</si>
  <si>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</si>
  <si>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</si>
  <si>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</si>
  <si>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</si>
  <si>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</si>
  <si>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</si>
  <si>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</si>
  <si>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</si>
  <si>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</si>
  <si>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</si>
  <si>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</si>
  <si>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</si>
  <si>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</si>
  <si>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</si>
  <si>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</si>
  <si>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</si>
  <si>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</si>
  <si>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</si>
  <si>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</si>
  <si>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</si>
  <si>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</si>
  <si>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</si>
  <si>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</si>
  <si>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</si>
  <si>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</si>
  <si>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</si>
  <si>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</si>
  <si>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</si>
  <si>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</si>
  <si>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</si>
  <si>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</si>
  <si>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</si>
  <si>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</si>
  <si>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</si>
  <si>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</si>
  <si>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</si>
  <si>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</si>
  <si>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</si>
  <si>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</si>
  <si>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</si>
  <si>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</si>
  <si>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</si>
  <si>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</si>
  <si>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</si>
  <si>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</si>
  <si>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</si>
  <si>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</si>
  <si>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</si>
  <si>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</si>
  <si>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</si>
  <si>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</si>
  <si>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</si>
  <si>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</si>
  <si>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</si>
  <si>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</si>
  <si>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</si>
  <si>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</si>
  <si>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</si>
  <si>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</si>
  <si>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</si>
  <si>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</si>
  <si>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</si>
  <si>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</si>
  <si>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</si>
  <si>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</si>
  <si>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</si>
  <si>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</si>
  <si>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</si>
  <si>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</si>
  <si>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</si>
  <si>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</si>
  <si>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</si>
  <si>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</si>
  <si>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</si>
  <si>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</si>
  <si>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</si>
  <si>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</si>
  <si>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</si>
  <si>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</si>
  <si>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</si>
  <si>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</si>
  <si>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</si>
  <si>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</si>
  <si>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</si>
  <si>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</si>
  <si>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</si>
  <si>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</si>
  <si>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</si>
  <si>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</si>
  <si>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</si>
  <si>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</si>
  <si>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</si>
  <si>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</si>
  <si>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</si>
  <si>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</si>
  <si>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</si>
  <si>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</si>
  <si>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</si>
  <si>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</si>
  <si>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</si>
  <si>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</si>
  <si>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</si>
  <si>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</si>
  <si>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</si>
  <si>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</si>
  <si>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</si>
  <si>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</si>
  <si>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</si>
  <si>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</si>
  <si>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</si>
  <si>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</si>
  <si>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</si>
  <si>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</si>
  <si>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</si>
  <si>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</si>
  <si>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</si>
  <si>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</si>
  <si>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</si>
  <si>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</si>
  <si>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</si>
  <si>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</si>
  <si>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</si>
  <si>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</si>
  <si>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</si>
  <si>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</si>
  <si>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</si>
  <si>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</si>
  <si>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</si>
  <si>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</si>
  <si>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</si>
  <si>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</si>
  <si>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</si>
  <si>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</si>
  <si>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</si>
  <si>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</si>
  <si>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</si>
  <si>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</si>
  <si>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</si>
  <si>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</si>
  <si>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</si>
  <si>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</si>
  <si>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</si>
  <si>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</si>
  <si>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</si>
  <si>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</si>
  <si>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</si>
  <si>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</si>
  <si>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</si>
  <si>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</si>
  <si>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</si>
  <si>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</si>
  <si>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</si>
  <si>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</si>
  <si>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</si>
  <si>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</si>
  <si>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</si>
  <si>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</si>
  <si>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</si>
  <si>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</si>
  <si>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</si>
  <si>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</si>
  <si>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</si>
  <si>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</si>
  <si>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</si>
  <si>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</si>
  <si>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</si>
  <si>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</si>
  <si>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</si>
  <si>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</si>
  <si>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</si>
  <si>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</si>
  <si>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</si>
  <si>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</si>
  <si>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</si>
  <si>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</si>
  <si>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</si>
  <si>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</si>
  <si>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</si>
  <si>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</si>
  <si>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</si>
  <si>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</si>
  <si>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</si>
  <si>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</si>
  <si>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</si>
  <si>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</si>
  <si>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</si>
  <si>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</si>
  <si>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</si>
  <si>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</si>
  <si>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</si>
  <si>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</si>
  <si>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</si>
  <si>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</si>
  <si>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</si>
  <si>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</si>
  <si>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</si>
  <si>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</si>
  <si>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</si>
  <si>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</si>
  <si>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</si>
  <si>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</si>
  <si>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</si>
  <si>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</si>
  <si>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</si>
  <si>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</si>
  <si>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</si>
  <si>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</si>
  <si>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</si>
  <si>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</si>
  <si>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</si>
  <si>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</si>
  <si>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</si>
  <si>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</si>
  <si>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</si>
  <si>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</si>
  <si>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</si>
  <si>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</si>
  <si>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</si>
  <si>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</si>
  <si>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</si>
  <si>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</si>
  <si>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</si>
  <si>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</si>
  <si>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</si>
  <si>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</si>
  <si>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</si>
  <si>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</si>
  <si>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</si>
  <si>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</si>
  <si>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</si>
  <si>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</si>
  <si>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</si>
  <si>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</si>
  <si>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</si>
  <si>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</si>
  <si>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</si>
  <si>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</si>
  <si>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</si>
  <si>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</si>
  <si>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</si>
  <si>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</si>
  <si>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</si>
  <si>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</si>
  <si>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</si>
  <si>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</si>
  <si>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</si>
  <si>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</si>
  <si>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</si>
  <si>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</si>
  <si>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</si>
  <si>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</si>
  <si>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</si>
  <si>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</si>
  <si>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</si>
  <si>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</si>
  <si>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</si>
  <si>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</si>
  <si>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</si>
  <si>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</si>
  <si>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</si>
  <si>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</si>
  <si>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</si>
  <si>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</si>
  <si>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</si>
  <si>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</si>
  <si>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</si>
  <si>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</si>
  <si>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</si>
  <si>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</si>
  <si>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</si>
  <si>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</si>
  <si>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</si>
  <si>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</si>
  <si>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</si>
  <si>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</si>
  <si>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</si>
  <si>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</si>
  <si>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</si>
  <si>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</si>
  <si>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</si>
  <si>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</si>
  <si>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</si>
  <si>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</si>
  <si>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</si>
  <si>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</si>
  <si>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</si>
  <si>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</si>
  <si>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</si>
  <si>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</si>
  <si>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</si>
  <si>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</si>
  <si>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</si>
  <si>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</si>
  <si>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</si>
  <si>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</si>
  <si>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</si>
  <si>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</si>
  <si>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</si>
  <si>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</si>
  <si>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</si>
  <si>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</si>
  <si>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</si>
  <si>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</si>
  <si>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</si>
  <si>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</si>
  <si>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</si>
  <si>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</si>
  <si>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</si>
  <si>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</si>
  <si>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</si>
  <si>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</si>
  <si>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</si>
  <si>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</si>
  <si>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</si>
  <si>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</si>
  <si>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</si>
  <si>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</si>
  <si>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</si>
  <si>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</si>
  <si>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</si>
  <si>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</si>
  <si>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</si>
  <si>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</si>
  <si>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</si>
  <si>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</si>
  <si>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</si>
  <si>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</si>
  <si>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</si>
  <si>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</si>
  <si>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</si>
  <si>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</si>
  <si>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</si>
  <si>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</si>
  <si>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</si>
  <si>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</si>
  <si>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</si>
  <si>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</si>
  <si>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</si>
  <si>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</si>
  <si>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</si>
  <si>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</si>
  <si>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</si>
  <si>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</si>
  <si>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</si>
  <si>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</si>
  <si>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</si>
  <si>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</si>
  <si>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</si>
  <si>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</si>
  <si>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</si>
  <si>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</si>
  <si>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</si>
  <si>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</si>
  <si>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</si>
  <si>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</si>
  <si>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</si>
  <si>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</si>
  <si>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</si>
  <si>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</si>
  <si>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</si>
  <si>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</si>
  <si>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</si>
  <si>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</si>
  <si>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</si>
  <si>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</si>
  <si>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</si>
  <si>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</si>
  <si>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</si>
  <si>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</si>
  <si>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</si>
  <si>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</si>
  <si>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</si>
  <si>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</si>
  <si>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</si>
  <si>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</si>
  <si>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</si>
  <si>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</si>
  <si>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</si>
  <si>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</si>
  <si>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</si>
  <si>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</si>
  <si>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</si>
  <si>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</si>
  <si>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</si>
  <si>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</si>
  <si>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</si>
  <si>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</si>
  <si>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</si>
  <si>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</si>
  <si>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</si>
  <si>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</si>
  <si>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</si>
  <si>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</si>
  <si>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</si>
  <si>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</si>
  <si>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</si>
  <si>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</si>
  <si>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</si>
  <si>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</si>
  <si>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</si>
  <si>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</si>
  <si>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</si>
  <si>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</si>
  <si>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</si>
  <si>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</si>
  <si>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</si>
  <si>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</si>
  <si>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</si>
  <si>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</si>
  <si>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</si>
  <si>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</si>
  <si>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</si>
  <si>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</si>
  <si>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</si>
  <si>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</si>
  <si>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</si>
  <si>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</si>
  <si>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</si>
  <si>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</si>
  <si>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</si>
  <si>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</si>
  <si>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</si>
  <si>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</si>
  <si>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</si>
  <si>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</si>
  <si>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</si>
  <si>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</si>
  <si>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</si>
  <si>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</si>
  <si>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</si>
  <si>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</si>
  <si>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</si>
  <si>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</si>
  <si>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</si>
  <si>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</si>
  <si>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</si>
  <si>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</si>
  <si>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</si>
  <si>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</si>
  <si>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</si>
  <si>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</si>
  <si>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</si>
  <si>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</si>
  <si>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</si>
  <si>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</si>
  <si>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</si>
  <si>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</si>
  <si>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</si>
  <si>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</si>
  <si>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</si>
  <si>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</si>
  <si>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</si>
  <si>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</si>
  <si>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</si>
  <si>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</si>
  <si>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</si>
  <si>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</si>
  <si>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</si>
  <si>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</si>
  <si>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</si>
  <si>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</si>
  <si>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</si>
  <si>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</si>
  <si>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</si>
  <si>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</si>
  <si>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</si>
  <si>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</si>
  <si>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</si>
  <si>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</si>
  <si>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</si>
  <si>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</si>
  <si>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</si>
  <si>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</si>
  <si>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</si>
  <si>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</si>
  <si>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</si>
  <si>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</si>
  <si>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</si>
  <si>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</si>
  <si>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</si>
  <si>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</si>
  <si>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</si>
  <si>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</si>
  <si>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</si>
  <si>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</si>
  <si>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</si>
  <si>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</si>
  <si>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</si>
  <si>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</si>
  <si>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</si>
  <si>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</si>
  <si>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</si>
  <si>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</si>
  <si>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</si>
  <si>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</si>
  <si>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</si>
  <si>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</si>
  <si>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</si>
  <si>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</si>
  <si>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</si>
  <si>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</si>
  <si>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</si>
  <si>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</si>
  <si>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</si>
  <si>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</si>
  <si>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</si>
  <si>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</si>
  <si>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</si>
  <si>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</si>
  <si>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</si>
  <si>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</si>
  <si>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</si>
  <si>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</si>
  <si>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</si>
  <si>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</si>
  <si>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</si>
  <si>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</si>
  <si>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</si>
  <si>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</si>
  <si>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</si>
  <si>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</si>
  <si>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</si>
  <si>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</si>
  <si>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</si>
  <si>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</si>
  <si>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</si>
  <si>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</si>
  <si>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</si>
  <si>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</si>
  <si>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</si>
  <si>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</si>
  <si>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</si>
  <si>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</si>
  <si>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</si>
  <si>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</si>
  <si>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</si>
  <si>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</si>
  <si>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</si>
  <si>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</si>
  <si>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</si>
  <si>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</si>
  <si>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</si>
  <si>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</si>
  <si>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</si>
  <si>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</si>
  <si>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</si>
  <si>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</si>
  <si>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</si>
  <si>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</si>
  <si>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</si>
  <si>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</si>
  <si>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</si>
  <si>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</si>
  <si>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</si>
  <si>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</si>
  <si>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</si>
  <si>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</si>
  <si>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</si>
  <si>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</si>
  <si>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</si>
  <si>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</si>
  <si>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</si>
  <si>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</si>
  <si>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</si>
  <si>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</si>
  <si>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</si>
  <si>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</si>
  <si>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</si>
  <si>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</si>
  <si>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</si>
  <si>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</si>
  <si>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</si>
  <si>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</si>
  <si>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</si>
  <si>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</si>
  <si>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</si>
  <si>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</si>
  <si>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</si>
  <si>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</si>
  <si>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</si>
  <si>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</si>
  <si>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</si>
  <si>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</si>
  <si>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</si>
  <si>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</si>
  <si>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</si>
  <si>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</si>
  <si>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</si>
  <si>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</si>
  <si>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</si>
  <si>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</si>
  <si>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</si>
  <si>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</si>
  <si>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</si>
  <si>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</si>
  <si>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</si>
  <si>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</si>
  <si>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</si>
  <si>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</si>
  <si>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</si>
  <si>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</si>
  <si>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</si>
  <si>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</si>
  <si>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</si>
  <si>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</si>
  <si>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</si>
  <si>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</si>
  <si>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</si>
  <si>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</si>
  <si>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</si>
  <si>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</si>
  <si>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</si>
  <si>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</si>
  <si>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</si>
  <si>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</si>
  <si>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</si>
  <si>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</si>
  <si>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</si>
  <si>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</si>
  <si>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</si>
  <si>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</si>
  <si>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</si>
  <si>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</si>
  <si>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</si>
  <si>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</si>
  <si>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</si>
  <si>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</si>
  <si>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</si>
  <si>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</si>
  <si>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</si>
  <si>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</si>
  <si>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</si>
  <si>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</si>
  <si>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</si>
  <si>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</si>
  <si>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</si>
  <si>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</si>
  <si>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</si>
  <si>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</si>
  <si>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</si>
  <si>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</si>
  <si>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</si>
  <si>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</si>
  <si>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</si>
  <si>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</si>
  <si>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</si>
  <si>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</si>
  <si>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</si>
  <si>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</si>
  <si>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</si>
  <si>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</si>
  <si>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</si>
  <si>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</si>
  <si>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</si>
  <si>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</si>
  <si>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</si>
  <si>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</si>
  <si>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</si>
  <si>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</si>
  <si>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</si>
  <si>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</si>
  <si>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</si>
  <si>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</si>
  <si>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</si>
  <si>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</si>
  <si>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</si>
  <si>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</si>
  <si>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</si>
  <si>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</si>
  <si>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</si>
  <si>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</si>
  <si>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</si>
  <si>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</si>
  <si>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</si>
  <si>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</si>
  <si>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</si>
  <si>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</si>
  <si>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</si>
  <si>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</si>
  <si>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</si>
  <si>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</si>
  <si>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</si>
  <si>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</si>
  <si>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</si>
  <si>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</si>
  <si>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</si>
  <si>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</si>
  <si>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</si>
  <si>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</si>
  <si>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</si>
  <si>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</si>
  <si>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</si>
  <si>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</si>
  <si>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</si>
  <si>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</si>
  <si>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</si>
  <si>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</si>
  <si>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</si>
  <si>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</si>
  <si>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</si>
  <si>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</si>
  <si>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</si>
  <si>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</si>
  <si>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</si>
  <si>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</si>
  <si>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</si>
  <si>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</si>
  <si>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</si>
  <si>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</si>
  <si>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</si>
  <si>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</si>
  <si>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</si>
  <si>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</si>
  <si>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</si>
  <si>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</si>
  <si>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</si>
  <si>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</si>
  <si>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</si>
  <si>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</si>
  <si>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</si>
  <si>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</si>
  <si>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</si>
  <si>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</si>
  <si>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</si>
  <si>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</si>
  <si>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</si>
  <si>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</si>
  <si>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</si>
  <si>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</si>
  <si>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</si>
  <si>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</si>
  <si>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</si>
  <si>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</si>
  <si>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</si>
  <si>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</si>
  <si>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</si>
  <si>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</si>
  <si>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</si>
  <si>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</si>
  <si>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</si>
  <si>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</si>
  <si>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</si>
  <si>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</si>
  <si>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</si>
  <si>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</si>
  <si>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</si>
  <si>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</si>
  <si>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</si>
  <si>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</si>
  <si>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</si>
  <si>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</si>
  <si>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</si>
  <si>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</si>
  <si>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</si>
  <si>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</si>
  <si>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</si>
  <si>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</si>
  <si>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</si>
  <si>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</si>
  <si>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</si>
  <si>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</si>
  <si>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</si>
  <si>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</si>
  <si>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</si>
  <si>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</si>
  <si>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</si>
  <si>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</si>
  <si>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</si>
  <si>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</si>
  <si>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</si>
  <si>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</si>
  <si>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</si>
  <si>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</si>
  <si>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</si>
  <si>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</si>
  <si>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</si>
  <si>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</si>
  <si>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</si>
  <si>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</si>
  <si>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</si>
  <si>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</si>
  <si>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</si>
  <si>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</si>
  <si>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</si>
  <si>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</si>
  <si>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</si>
  <si>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</si>
  <si>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</si>
  <si>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</si>
  <si>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</si>
  <si>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</si>
  <si>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</si>
  <si>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</si>
  <si>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</si>
  <si>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</si>
  <si>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</si>
  <si>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</si>
  <si>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</si>
  <si>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</si>
  <si>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</si>
  <si>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</si>
  <si>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</si>
  <si>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</si>
  <si>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</si>
  <si>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</si>
  <si>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</si>
  <si>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</si>
  <si>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</si>
  <si>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</si>
  <si>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</si>
  <si>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</si>
  <si>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</si>
  <si>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</si>
  <si>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</si>
  <si>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</si>
  <si>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</si>
  <si>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</si>
  <si>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</si>
  <si>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</si>
  <si>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</si>
  <si>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</si>
  <si>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</si>
  <si>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</si>
  <si>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</si>
  <si>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</si>
  <si>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</si>
  <si>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</si>
  <si>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</si>
  <si>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</si>
  <si>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</si>
  <si>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</si>
  <si>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</si>
  <si>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</si>
  <si>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</si>
  <si>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</si>
  <si>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</si>
  <si>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</si>
  <si>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</si>
  <si>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</si>
  <si>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</si>
  <si>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</si>
  <si>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</si>
  <si>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</si>
  <si>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</si>
  <si>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</si>
  <si>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</si>
  <si>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</si>
  <si>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</si>
  <si>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</si>
  <si>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</si>
  <si>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</si>
  <si>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</si>
  <si>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</si>
  <si>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</si>
  <si>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</si>
  <si>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</si>
  <si>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</si>
  <si>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</si>
  <si>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</si>
  <si>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</si>
  <si>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</si>
  <si>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</si>
  <si>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</si>
  <si>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</si>
  <si>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</si>
  <si>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</si>
  <si>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</si>
  <si>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</si>
  <si>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</si>
  <si>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</si>
  <si>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</si>
  <si>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</si>
  <si>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</si>
  <si>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</si>
  <si>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</si>
  <si>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</si>
  <si>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</si>
  <si>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</si>
  <si>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</si>
  <si>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</si>
  <si>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</si>
  <si>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</si>
  <si>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</si>
  <si>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</si>
  <si>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</si>
  <si>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</si>
  <si>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</si>
  <si>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</si>
  <si>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</si>
  <si>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</si>
  <si>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</si>
  <si>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</si>
  <si>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</si>
  <si>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</si>
  <si>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</si>
  <si>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</si>
  <si>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</si>
  <si>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</si>
  <si>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</si>
  <si>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</si>
  <si>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</si>
  <si>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</si>
  <si>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</si>
  <si>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</si>
  <si>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</si>
  <si>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</si>
  <si>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</si>
  <si>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</si>
  <si>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</si>
  <si>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</si>
  <si>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</si>
  <si>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</si>
  <si>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</si>
  <si>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</si>
  <si>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</si>
  <si>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</si>
  <si>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</si>
  <si>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</si>
  <si>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</si>
  <si>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</si>
  <si>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</si>
  <si>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</si>
  <si>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</si>
  <si>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</si>
  <si>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</si>
  <si>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</si>
  <si>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</si>
  <si>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</si>
  <si>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</si>
  <si>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</si>
  <si>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</si>
  <si>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</si>
  <si>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</si>
  <si>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</si>
  <si>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</si>
  <si>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</si>
  <si>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</si>
  <si>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</si>
  <si>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</si>
  <si>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</si>
  <si>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</si>
  <si>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</si>
  <si>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</si>
  <si>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</si>
  <si>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</si>
  <si>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</si>
  <si>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</si>
  <si>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</si>
  <si>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</si>
  <si>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</si>
  <si>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</si>
  <si>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</si>
  <si>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</si>
  <si>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</si>
  <si>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</si>
  <si>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</si>
  <si>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</si>
  <si>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</si>
  <si>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</si>
  <si>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</si>
  <si>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</si>
  <si>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</si>
  <si>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</si>
  <si>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</si>
  <si>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</si>
  <si>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</si>
  <si>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</si>
  <si>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</si>
  <si>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</si>
  <si>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</si>
  <si>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</si>
  <si>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</si>
  <si>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</si>
  <si>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</si>
  <si>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</si>
  <si>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</si>
  <si>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</si>
  <si>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</si>
  <si>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</si>
  <si>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</si>
  <si>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</si>
  <si>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</si>
  <si>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</si>
  <si>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</si>
  <si>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</si>
  <si>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</si>
  <si>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</si>
  <si>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</si>
  <si>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</si>
  <si>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</si>
  <si>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</si>
  <si>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</si>
  <si>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</si>
  <si>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</si>
  <si>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</si>
  <si>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</si>
  <si>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</si>
  <si>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</si>
  <si>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</si>
  <si>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</si>
  <si>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</si>
  <si>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</si>
  <si>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</si>
  <si>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</si>
  <si>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</si>
  <si>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</si>
  <si>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</si>
  <si>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</si>
  <si>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</si>
  <si>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</si>
  <si>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</si>
  <si>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</si>
  <si>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</si>
  <si>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</si>
  <si>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</si>
  <si>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</si>
  <si>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</si>
  <si>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</si>
  <si>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</si>
  <si>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</si>
  <si>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</si>
  <si>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</si>
  <si>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</si>
  <si>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</si>
  <si>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</si>
  <si>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</si>
  <si>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</si>
  <si>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</si>
  <si>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</si>
  <si>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</si>
  <si>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</si>
  <si>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</si>
  <si>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</si>
  <si>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</si>
  <si>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</si>
  <si>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</si>
  <si>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</si>
  <si>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</si>
  <si>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</si>
  <si>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</si>
  <si>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</si>
  <si>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</si>
  <si>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</si>
  <si>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</si>
  <si>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</si>
  <si>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</si>
  <si>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</si>
  <si>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</si>
  <si>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</si>
  <si>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</si>
  <si>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</si>
  <si>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</si>
  <si>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</si>
  <si>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</si>
  <si>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</si>
  <si>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</si>
  <si>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</si>
  <si>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</si>
  <si>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</si>
  <si>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</si>
  <si>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</si>
  <si>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</si>
  <si>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</si>
  <si>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</si>
  <si>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</si>
  <si>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</si>
  <si>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</si>
  <si>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</si>
  <si>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</si>
  <si>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</si>
  <si>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</si>
  <si>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</si>
  <si>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</si>
  <si>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</si>
  <si>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</si>
  <si>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</si>
  <si>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</si>
  <si>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</si>
  <si>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</si>
  <si>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</si>
  <si>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</si>
  <si>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</si>
  <si>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</si>
  <si>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</si>
  <si>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</si>
  <si>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</si>
  <si>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</si>
  <si>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</si>
  <si>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</si>
  <si>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</si>
  <si>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</si>
  <si>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</si>
  <si>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</si>
  <si>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</si>
  <si>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</si>
  <si>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</si>
  <si>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</si>
  <si>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</si>
  <si>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</si>
  <si>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</si>
  <si>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</si>
  <si>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</si>
  <si>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</si>
  <si>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</si>
  <si>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</si>
  <si>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</si>
  <si>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</si>
  <si>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</si>
  <si>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</si>
  <si>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</si>
  <si>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</si>
  <si>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</si>
  <si>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</si>
  <si>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</si>
  <si>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</si>
  <si>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</si>
  <si>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</si>
  <si>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</si>
  <si>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</si>
  <si>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</si>
  <si>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</si>
  <si>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</si>
  <si>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</si>
  <si>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</si>
  <si>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</si>
  <si>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</si>
  <si>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</si>
  <si>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</si>
  <si>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</si>
  <si>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</si>
  <si>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</si>
  <si>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</si>
  <si>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</si>
  <si>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</si>
  <si>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</si>
  <si>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</si>
  <si>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</si>
  <si>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</si>
  <si>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</si>
  <si>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</si>
  <si>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</si>
  <si>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</si>
  <si>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</si>
  <si>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</si>
  <si>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</si>
  <si>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</si>
  <si>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</si>
  <si>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</si>
  <si>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</si>
  <si>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</si>
  <si>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</si>
  <si>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</si>
  <si>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</si>
  <si>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</si>
  <si>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</si>
  <si>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</si>
  <si>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</si>
  <si>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</si>
  <si>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</si>
  <si>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</si>
  <si>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</si>
  <si>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</si>
  <si>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</si>
  <si>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</si>
  <si>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</si>
  <si>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</si>
  <si>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</si>
  <si>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</si>
  <si>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</si>
  <si>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</si>
  <si>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</si>
  <si>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</si>
  <si>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</si>
  <si>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</si>
  <si>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</si>
  <si>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</si>
  <si>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</si>
  <si>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</si>
  <si>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</si>
  <si>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</si>
  <si>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</si>
  <si>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</si>
  <si>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</si>
  <si>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</si>
  <si>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</si>
  <si>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</si>
  <si>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</si>
  <si>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</si>
  <si>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</si>
  <si>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</si>
  <si>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</si>
  <si>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</si>
  <si>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</si>
  <si>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</si>
  <si>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</si>
  <si>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</si>
  <si>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</si>
  <si>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</si>
  <si>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</si>
  <si>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</si>
  <si>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</si>
  <si>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</si>
  <si>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</si>
  <si>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</si>
  <si>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</si>
  <si>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</si>
  <si>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</si>
  <si>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</si>
  <si>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</si>
  <si>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</si>
  <si>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</si>
  <si>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</si>
  <si>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</si>
  <si>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</si>
  <si>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</si>
  <si>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</si>
  <si>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</si>
  <si>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</si>
  <si>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</si>
  <si>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</si>
  <si>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</si>
  <si>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</si>
  <si>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</si>
  <si>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</si>
  <si>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</si>
  <si>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</si>
  <si>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</si>
  <si>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</si>
  <si>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</si>
  <si>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</si>
  <si>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</si>
  <si>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</si>
  <si>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</si>
  <si>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</si>
  <si>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</si>
  <si>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</si>
  <si>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</si>
  <si>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</si>
  <si>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</si>
  <si>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</si>
  <si>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</si>
  <si>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</si>
  <si>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</si>
  <si>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</si>
  <si>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</si>
  <si>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</si>
  <si>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</si>
  <si>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</si>
  <si>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</si>
  <si>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</si>
  <si>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</si>
  <si>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</si>
  <si>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</si>
  <si>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</si>
  <si>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</si>
  <si>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</si>
  <si>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</si>
  <si>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</si>
  <si>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</si>
  <si>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</si>
  <si>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</si>
  <si>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</si>
  <si>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</si>
  <si>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</si>
  <si>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</si>
  <si>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</si>
  <si>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</si>
  <si>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</si>
  <si>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</si>
  <si>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</si>
  <si>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</si>
  <si>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</si>
  <si>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</si>
  <si>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</si>
  <si>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</si>
  <si>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</si>
  <si>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</si>
  <si>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</si>
  <si>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</si>
  <si>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</si>
  <si>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</si>
  <si>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</si>
  <si>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</si>
  <si>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</si>
  <si>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</si>
  <si>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</si>
  <si>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</si>
  <si>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</si>
  <si>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</si>
  <si>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</si>
  <si>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</si>
  <si>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</si>
  <si>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</si>
  <si>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</si>
  <si>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</si>
  <si>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</si>
  <si>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</si>
  <si>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</si>
  <si>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</si>
  <si>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</si>
  <si>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</si>
  <si>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</si>
  <si>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</si>
  <si>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</si>
  <si>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</si>
  <si>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</si>
  <si>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</si>
  <si>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</si>
  <si>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</si>
  <si>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</si>
  <si>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</si>
  <si>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</si>
  <si>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</si>
  <si>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</si>
  <si>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</si>
  <si>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</si>
  <si>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</si>
  <si>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</si>
  <si>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</si>
  <si>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</si>
  <si>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</si>
  <si>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</si>
  <si>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</si>
  <si>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</si>
  <si>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</si>
  <si>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</si>
  <si>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</si>
  <si>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</si>
  <si>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</si>
  <si>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</si>
  <si>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</si>
  <si>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</si>
  <si>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</si>
  <si>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</si>
  <si>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</si>
  <si>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</si>
  <si>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</si>
  <si>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</si>
  <si>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</si>
  <si>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</si>
  <si>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</si>
  <si>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</si>
  <si>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</si>
  <si>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</si>
  <si>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</si>
  <si>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</si>
  <si>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</si>
  <si>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</si>
  <si>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</si>
  <si>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</si>
  <si>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</si>
  <si>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</si>
  <si>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</si>
  <si>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</si>
  <si>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</si>
  <si>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</si>
  <si>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</si>
  <si>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</si>
  <si>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</si>
  <si>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</si>
  <si>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</si>
  <si>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</si>
  <si>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</si>
  <si>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</si>
  <si>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</si>
  <si>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</si>
  <si>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</si>
  <si>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</si>
  <si>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</si>
  <si>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</si>
  <si>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</si>
  <si>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</si>
  <si>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</si>
  <si>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</si>
  <si>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</si>
  <si>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</si>
  <si>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</si>
  <si>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</si>
  <si>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</si>
  <si>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</si>
  <si>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</si>
  <si>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</si>
  <si>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</si>
  <si>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</si>
  <si>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</si>
  <si>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</si>
  <si>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</si>
  <si>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</si>
  <si>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</si>
  <si>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</si>
  <si>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</si>
  <si>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</si>
  <si>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</si>
  <si>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</si>
  <si>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</si>
  <si>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</si>
  <si>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</si>
  <si>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</si>
  <si>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</si>
  <si>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</si>
  <si>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</si>
  <si>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</si>
  <si>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</si>
  <si>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</si>
  <si>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</si>
  <si>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</si>
  <si>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</si>
  <si>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</si>
  <si>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</si>
  <si>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</si>
  <si>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</si>
  <si>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</si>
  <si>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</si>
  <si>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</si>
  <si>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</si>
  <si>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</si>
  <si>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</si>
  <si>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</si>
  <si>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</si>
  <si>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</si>
  <si>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</si>
  <si>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</si>
  <si>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</si>
  <si>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</si>
  <si>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</si>
  <si>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</si>
  <si>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</si>
  <si>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</si>
  <si>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</si>
  <si>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</si>
  <si>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</si>
  <si>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</si>
  <si>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</si>
  <si>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</si>
  <si>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</si>
  <si>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</si>
  <si>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</si>
  <si>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</si>
  <si>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</si>
  <si>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</si>
  <si>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</si>
  <si>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</si>
  <si>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</si>
  <si>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</si>
  <si>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</si>
  <si>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</si>
  <si>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</si>
  <si>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</si>
  <si>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</si>
  <si>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</si>
  <si>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</si>
  <si>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</si>
  <si>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</si>
  <si>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</si>
  <si>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</si>
  <si>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</si>
  <si>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</si>
  <si>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</si>
  <si>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</si>
  <si>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</si>
  <si>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</si>
  <si>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</si>
  <si>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</si>
  <si>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</si>
  <si>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</si>
  <si>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</si>
  <si>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</si>
  <si>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</si>
  <si>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</si>
  <si>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</si>
  <si>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</si>
  <si>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</si>
  <si>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</si>
  <si>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</si>
  <si>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</si>
  <si>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</si>
  <si>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</si>
  <si>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</si>
  <si>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</si>
  <si>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</si>
  <si>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</si>
  <si>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</si>
  <si>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</si>
  <si>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</si>
  <si>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</si>
  <si>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</si>
  <si>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</si>
  <si>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</si>
  <si>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</si>
  <si>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</si>
  <si>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</si>
  <si>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</si>
  <si>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</si>
  <si>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</si>
  <si>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</si>
  <si>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</si>
  <si>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</si>
  <si>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</si>
  <si>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</si>
  <si>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</si>
  <si>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</si>
  <si>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</si>
  <si>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</si>
  <si>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</si>
  <si>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</si>
  <si>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</si>
  <si>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</si>
  <si>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</si>
  <si>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</si>
  <si>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</si>
  <si>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</si>
  <si>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</si>
  <si>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</si>
  <si>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</si>
  <si>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</si>
  <si>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</si>
  <si>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</si>
  <si>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</si>
  <si>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</si>
  <si>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</si>
  <si>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</si>
  <si>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</si>
  <si>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</si>
  <si>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</si>
  <si>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</si>
  <si>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</si>
  <si>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</si>
  <si>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</si>
  <si>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</si>
  <si>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</si>
  <si>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</si>
  <si>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</si>
  <si>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</si>
  <si>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</si>
  <si>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</si>
  <si>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</si>
  <si>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</si>
  <si>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</si>
  <si>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</si>
  <si>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</si>
  <si>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</si>
  <si>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</si>
  <si>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</si>
  <si>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</si>
  <si>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</si>
  <si>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</si>
  <si>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</si>
  <si>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</si>
  <si>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</si>
  <si>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</si>
  <si>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</si>
  <si>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</si>
  <si>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</si>
  <si>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</si>
  <si>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</si>
  <si>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</si>
  <si>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</si>
  <si>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</si>
  <si>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</si>
  <si>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</si>
  <si>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</si>
  <si>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</si>
  <si>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</si>
  <si>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</si>
  <si>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</si>
  <si>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</si>
  <si>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</si>
  <si>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</si>
  <si>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</si>
  <si>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</si>
  <si>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</si>
  <si>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</si>
  <si>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</si>
  <si>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</si>
  <si>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</si>
  <si>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</si>
  <si>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</si>
  <si>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</si>
  <si>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</si>
  <si>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</si>
  <si>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</si>
  <si>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</si>
  <si>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</si>
  <si>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</si>
  <si>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</si>
  <si>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</si>
  <si>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</si>
  <si>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</si>
  <si>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</si>
  <si>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</si>
  <si>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</si>
  <si>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</si>
  <si>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</si>
  <si>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</si>
  <si>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</si>
  <si>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</si>
  <si>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</si>
  <si>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</si>
  <si>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</si>
  <si>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</si>
  <si>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</si>
  <si>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</si>
  <si>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</si>
  <si>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</si>
  <si>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</si>
  <si>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</si>
  <si>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</si>
  <si>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</si>
  <si>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</si>
  <si>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</si>
  <si>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</si>
  <si>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</si>
  <si>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</si>
  <si>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</si>
  <si>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</si>
  <si>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</si>
  <si>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</si>
  <si>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</si>
  <si>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</si>
  <si>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</si>
  <si>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</si>
  <si>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</si>
  <si>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</si>
  <si>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</si>
  <si>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</si>
  <si>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</si>
  <si>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</si>
  <si>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</si>
  <si>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</si>
  <si>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</si>
  <si>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</si>
  <si>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</si>
  <si>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</si>
  <si>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</si>
  <si>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</si>
  <si>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</si>
  <si>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</si>
  <si>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</si>
  <si>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</si>
  <si>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</si>
  <si>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</si>
  <si>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</si>
  <si>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</si>
  <si>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</si>
  <si>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</si>
  <si>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</si>
  <si>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</si>
  <si>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</si>
  <si>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</si>
  <si>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</si>
  <si>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</si>
  <si>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</si>
  <si>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</si>
  <si>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</si>
  <si>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</si>
  <si>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</si>
  <si>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</si>
  <si>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</si>
  <si>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</si>
  <si>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</si>
  <si>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</si>
  <si>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</si>
  <si>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</si>
  <si>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</si>
  <si>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</si>
  <si>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</si>
  <si>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</si>
  <si>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</si>
  <si>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</si>
  <si>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</si>
  <si>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</si>
  <si>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</si>
  <si>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</si>
  <si>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</si>
  <si>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</si>
  <si>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</si>
  <si>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</si>
  <si>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</si>
  <si>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</si>
  <si>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</si>
  <si>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</si>
  <si>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</si>
  <si>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</si>
  <si>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</si>
  <si>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</si>
  <si>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</si>
  <si>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</si>
  <si>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</si>
  <si>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</si>
  <si>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</si>
  <si>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</si>
  <si>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</si>
  <si>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</si>
  <si>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</si>
  <si>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</si>
  <si>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</si>
  <si>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</si>
  <si>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</si>
  <si>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</si>
  <si>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</si>
  <si>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</si>
  <si>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</si>
  <si>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</si>
  <si>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</si>
  <si>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</si>
  <si>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</si>
  <si>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</si>
  <si>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</si>
  <si>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</si>
  <si>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</si>
  <si>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</si>
  <si>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</si>
  <si>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</si>
  <si>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</si>
  <si>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</si>
  <si>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</si>
  <si>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</si>
  <si>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</si>
  <si>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</si>
  <si>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</si>
  <si>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</si>
  <si>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</si>
  <si>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</si>
  <si>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</si>
  <si>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</si>
  <si>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</si>
  <si>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</si>
  <si>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</si>
  <si>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</si>
  <si>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</si>
  <si>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</si>
  <si>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</si>
  <si>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</si>
  <si>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</si>
  <si>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</si>
  <si>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</si>
  <si>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</si>
  <si>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</si>
  <si>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</si>
  <si>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</si>
  <si>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</si>
  <si>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</si>
  <si>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</si>
  <si>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</si>
  <si>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</si>
  <si>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</si>
  <si>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</si>
  <si>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</si>
  <si>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</si>
  <si>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</si>
  <si>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</si>
  <si>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</si>
  <si>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</si>
  <si>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</si>
  <si>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</si>
  <si>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</si>
  <si>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</si>
  <si>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</si>
  <si>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</si>
  <si>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</si>
  <si>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</si>
  <si>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</si>
  <si>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</si>
  <si>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</si>
  <si>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</si>
  <si>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</si>
  <si>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</si>
  <si>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</si>
  <si>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</si>
  <si>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</si>
  <si>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</si>
  <si>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</si>
  <si>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</si>
  <si>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</si>
  <si>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</si>
  <si>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</si>
  <si>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</si>
  <si>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</si>
  <si>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</si>
  <si>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</si>
  <si>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</si>
  <si>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</si>
  <si>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</si>
  <si>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</si>
  <si>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</si>
  <si>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</si>
  <si>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</si>
  <si>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</si>
  <si>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</si>
  <si>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</si>
  <si>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</si>
  <si>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</si>
  <si>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</si>
  <si>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</si>
  <si>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</si>
  <si>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</si>
  <si>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</si>
  <si>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</si>
  <si>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</si>
  <si>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</si>
  <si>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</si>
  <si>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</si>
  <si>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</si>
  <si>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</si>
  <si>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</si>
  <si>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</si>
  <si>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</si>
  <si>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</si>
  <si>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</si>
  <si>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</si>
  <si>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</si>
  <si>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</si>
  <si>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</si>
  <si>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</si>
  <si>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</si>
  <si>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</si>
  <si>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</si>
  <si>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</si>
  <si>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</si>
  <si>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</si>
  <si>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</si>
  <si>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</si>
  <si>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</si>
  <si>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</si>
  <si>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</si>
  <si>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</si>
  <si>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</si>
  <si>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</si>
  <si>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</si>
  <si>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</si>
  <si>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</si>
  <si>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</si>
  <si>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</si>
  <si>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</si>
  <si>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</si>
  <si>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</si>
  <si>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</si>
  <si>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</si>
  <si>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</si>
  <si>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</si>
  <si>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</si>
  <si>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</si>
  <si>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</si>
  <si>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</si>
  <si>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</si>
  <si>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</si>
  <si>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</si>
  <si>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</si>
  <si>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</si>
  <si>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</si>
  <si>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</si>
  <si>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</si>
  <si>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</si>
  <si>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</si>
  <si>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</si>
  <si>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</si>
  <si>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</si>
  <si>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</si>
  <si>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</si>
  <si>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</si>
  <si>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</si>
  <si>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</si>
  <si>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</si>
  <si>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</si>
  <si>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</si>
  <si>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</si>
  <si>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</si>
  <si>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</si>
  <si>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</si>
  <si>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</si>
  <si>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</si>
  <si>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</si>
  <si>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</si>
  <si>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</si>
  <si>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</si>
  <si>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</si>
  <si>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</si>
  <si>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</si>
  <si>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</si>
  <si>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</si>
  <si>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</si>
  <si>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</si>
  <si>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</si>
  <si>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</si>
  <si>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</si>
  <si>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</si>
  <si>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</si>
  <si>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</si>
  <si>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</si>
  <si>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</si>
  <si>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</si>
  <si>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</si>
  <si>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</si>
  <si>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</si>
  <si>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</si>
  <si>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</si>
  <si>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</si>
  <si>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</si>
  <si>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</si>
  <si>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</si>
  <si>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</si>
  <si>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</si>
  <si>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</si>
  <si>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</si>
  <si>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</si>
  <si>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</si>
  <si>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</si>
  <si>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</si>
  <si>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</si>
  <si>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</si>
  <si>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</si>
  <si>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</si>
  <si>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</si>
  <si>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</si>
  <si>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</si>
  <si>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</si>
  <si>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</si>
  <si>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</si>
  <si>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</si>
  <si>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</si>
  <si>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</si>
  <si>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</si>
  <si>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</si>
  <si>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</si>
  <si>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</si>
  <si>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</si>
  <si>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</si>
  <si>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</si>
  <si>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</si>
  <si>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</si>
  <si>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</si>
  <si>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</si>
  <si>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</si>
  <si>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</si>
  <si>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</si>
  <si>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</si>
  <si>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</si>
  <si>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</si>
  <si>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</si>
  <si>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</si>
  <si>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</si>
  <si>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</si>
  <si>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</si>
  <si>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</si>
  <si>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</si>
  <si>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</si>
  <si>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</si>
  <si>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</si>
  <si>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</si>
  <si>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</si>
  <si>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</si>
  <si>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</si>
  <si>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</si>
  <si>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</si>
  <si>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</si>
  <si>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</si>
  <si>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</si>
  <si>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</si>
  <si>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</si>
  <si>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</si>
  <si>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</si>
  <si>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</si>
  <si>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</si>
  <si>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</si>
  <si>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</si>
  <si>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</si>
  <si>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</si>
  <si>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</si>
  <si>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</si>
  <si>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</si>
  <si>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</si>
  <si>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</si>
  <si>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</si>
  <si>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</si>
  <si>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</si>
  <si>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</si>
  <si>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</si>
  <si>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</si>
  <si>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</si>
  <si>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</si>
  <si>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</si>
  <si>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</si>
  <si>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</si>
  <si>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</si>
  <si>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</si>
  <si>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</si>
  <si>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</si>
  <si>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</si>
  <si>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</si>
  <si>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</si>
  <si>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</si>
  <si>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</si>
  <si>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</si>
  <si>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</si>
  <si>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</si>
  <si>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</si>
  <si>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</si>
  <si>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</si>
  <si>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</si>
  <si>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</si>
  <si>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</si>
  <si>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</si>
  <si>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</si>
  <si>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</si>
  <si>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</si>
  <si>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</si>
  <si>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</si>
  <si>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</si>
  <si>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</si>
  <si>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</si>
  <si>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</si>
  <si>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</si>
  <si>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</si>
  <si>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</si>
  <si>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</si>
  <si>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</si>
  <si>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</si>
  <si>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</si>
  <si>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</si>
  <si>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</si>
  <si>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</si>
  <si>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</si>
  <si>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</si>
  <si>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</si>
  <si>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</si>
  <si>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</si>
  <si>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</si>
  <si>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</si>
  <si>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</si>
  <si>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</si>
  <si>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</si>
  <si>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</si>
  <si>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</si>
  <si>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</si>
  <si>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</si>
  <si>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</si>
  <si>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</si>
  <si>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</si>
  <si>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</si>
  <si>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</si>
  <si>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</si>
  <si>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</si>
  <si>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</si>
  <si>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</si>
  <si>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</si>
  <si>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</si>
  <si>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</si>
  <si>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</si>
  <si>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</si>
  <si>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</si>
  <si>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</si>
  <si>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</si>
  <si>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</si>
  <si>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</si>
  <si>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</si>
  <si>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</si>
  <si>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</si>
  <si>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</si>
  <si>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</si>
  <si>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</si>
  <si>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</si>
  <si>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</si>
  <si>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</si>
  <si>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</si>
  <si>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</si>
  <si>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</si>
  <si>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</si>
  <si>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</si>
  <si>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</si>
  <si>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</si>
  <si>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</si>
  <si>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</si>
  <si>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</si>
  <si>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</si>
  <si>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</si>
  <si>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</si>
  <si>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</si>
  <si>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</si>
  <si>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</si>
  <si>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</si>
  <si>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</si>
  <si>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</si>
  <si>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</si>
  <si>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</si>
  <si>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</si>
  <si>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</si>
  <si>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</si>
  <si>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</si>
  <si>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</si>
  <si>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</si>
  <si>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</si>
  <si>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</si>
  <si>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</si>
  <si>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</si>
  <si>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</si>
  <si>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</si>
  <si>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</si>
  <si>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</si>
  <si>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</si>
  <si>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</si>
  <si>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</si>
  <si>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</si>
  <si>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</si>
  <si>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</si>
  <si>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</si>
  <si>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</si>
  <si>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</si>
  <si>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</si>
  <si>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</si>
  <si>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</si>
  <si>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</si>
  <si>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</si>
  <si>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</si>
  <si>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</si>
  <si>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</si>
  <si>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</si>
  <si>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</si>
  <si>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</si>
  <si>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</si>
  <si>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</si>
  <si>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</si>
  <si>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</si>
  <si>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</si>
  <si>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</si>
  <si>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</si>
  <si>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</si>
  <si>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</si>
  <si>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</si>
  <si>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</si>
  <si>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</si>
  <si>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</si>
  <si>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</si>
  <si>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</si>
  <si>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</si>
  <si>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</si>
  <si>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</si>
  <si>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</si>
  <si>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</si>
  <si>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</si>
  <si>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</si>
  <si>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</si>
  <si>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</si>
  <si>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</si>
  <si>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</si>
  <si>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</si>
  <si>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</si>
  <si>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</si>
  <si>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</si>
  <si>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</si>
  <si>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</si>
  <si>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</si>
  <si>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</si>
  <si>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</si>
  <si>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</si>
  <si>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</si>
  <si>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</si>
  <si>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</si>
  <si>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</si>
  <si>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</si>
  <si>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</si>
  <si>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</si>
  <si>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</si>
  <si>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</si>
  <si>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</si>
  <si>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</si>
  <si>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</si>
  <si>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</si>
  <si>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</si>
  <si>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</si>
  <si>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</si>
  <si>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</si>
  <si>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</si>
  <si>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</si>
  <si>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</si>
  <si>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</si>
  <si>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</si>
  <si>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</si>
  <si>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</si>
  <si>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</si>
  <si>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</si>
  <si>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</si>
  <si>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</si>
  <si>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</si>
  <si>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</si>
  <si>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</si>
  <si>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</si>
  <si>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</si>
  <si>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</si>
  <si>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</si>
  <si>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</si>
  <si>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</si>
  <si>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</si>
  <si>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</si>
  <si>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</si>
  <si>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</si>
  <si>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</si>
  <si>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</si>
  <si>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</si>
  <si>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</si>
  <si>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</si>
  <si>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</si>
  <si>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</si>
  <si>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</si>
  <si>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</si>
  <si>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</si>
  <si>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</si>
  <si>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</si>
  <si>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</si>
  <si>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</si>
  <si>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</si>
  <si>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</si>
  <si>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</si>
  <si>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</si>
  <si>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</si>
  <si>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</si>
  <si>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</si>
  <si>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</si>
  <si>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</si>
  <si>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</si>
  <si>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</si>
  <si>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</si>
  <si>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</si>
  <si>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</si>
  <si>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</si>
  <si>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</si>
  <si>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</si>
  <si>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</si>
  <si>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</si>
  <si>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</si>
  <si>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</si>
  <si>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</si>
  <si>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</si>
  <si>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</si>
  <si>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</si>
  <si>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</si>
  <si>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</si>
  <si>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</si>
  <si>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</si>
  <si>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</si>
  <si>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</si>
  <si>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</si>
  <si>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</si>
  <si>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</si>
  <si>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</si>
  <si>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</si>
  <si>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</si>
  <si>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</si>
  <si>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</si>
  <si>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</si>
  <si>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</si>
  <si>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</si>
  <si>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</si>
  <si>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</si>
  <si>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</si>
  <si>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</si>
  <si>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</si>
  <si>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</si>
  <si>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</si>
  <si>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</si>
  <si>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</si>
  <si>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</si>
  <si>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</si>
  <si>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</si>
  <si>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</si>
  <si>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</si>
  <si>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</si>
  <si>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</si>
  <si>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</si>
  <si>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</si>
  <si>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</si>
  <si>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</si>
  <si>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</si>
  <si>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</si>
  <si>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</si>
  <si>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</si>
  <si>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</si>
  <si>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</si>
  <si>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</si>
  <si>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</si>
  <si>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</si>
  <si>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</si>
  <si>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</si>
  <si>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</si>
  <si>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</si>
  <si>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</si>
  <si>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</si>
  <si>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</si>
  <si>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</si>
  <si>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</si>
  <si>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</si>
  <si>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</si>
  <si>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</si>
  <si>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</si>
  <si>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</si>
  <si>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</si>
  <si>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</si>
  <si>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</si>
  <si>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</si>
  <si>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</si>
  <si>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</si>
  <si>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</si>
  <si>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</si>
  <si>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</si>
  <si>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</si>
  <si>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</si>
  <si>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</si>
  <si>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</si>
  <si>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</si>
  <si>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</si>
  <si>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</si>
  <si>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</si>
  <si>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</si>
  <si>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</si>
  <si>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</si>
  <si>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</si>
  <si>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</si>
  <si>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</si>
  <si>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</si>
  <si>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</si>
  <si>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</si>
  <si>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</si>
  <si>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</si>
  <si>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</si>
  <si>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</si>
  <si>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</si>
  <si>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</si>
  <si>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</si>
  <si>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</si>
  <si>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</si>
  <si>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</si>
  <si>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</si>
  <si>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</si>
  <si>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</si>
  <si>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</si>
  <si>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</si>
  <si>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</si>
  <si>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</si>
  <si>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</si>
  <si>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</si>
  <si>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</si>
  <si>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</si>
  <si>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</si>
  <si>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</si>
  <si>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</si>
  <si>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</si>
  <si>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</si>
  <si>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</si>
  <si>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</si>
  <si>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</si>
  <si>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</si>
  <si>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</si>
  <si>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</si>
  <si>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</si>
  <si>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</si>
  <si>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</si>
  <si>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</si>
  <si>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</si>
  <si>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</si>
  <si>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</si>
  <si>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</si>
  <si>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</si>
  <si>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</si>
  <si>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</si>
  <si>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</si>
  <si>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</si>
  <si>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</si>
  <si>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</si>
  <si>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</si>
  <si>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</si>
  <si>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</si>
  <si>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</si>
  <si>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</si>
  <si>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</si>
  <si>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</si>
  <si>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</si>
  <si>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</si>
  <si>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</si>
  <si>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</si>
  <si>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</si>
  <si>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</si>
  <si>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</si>
  <si>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</si>
  <si>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</si>
  <si>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</si>
  <si>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</si>
  <si>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</si>
  <si>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</si>
  <si>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</si>
  <si>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</si>
  <si>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</si>
  <si>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</si>
  <si>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</si>
  <si>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</si>
  <si>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</si>
  <si>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</si>
  <si>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</si>
  <si>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</si>
  <si>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</si>
  <si>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</si>
  <si>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</si>
  <si>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</si>
  <si>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</si>
  <si>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</si>
  <si>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</si>
  <si>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</si>
  <si>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</si>
  <si>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</si>
  <si>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</si>
  <si>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</si>
  <si>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</si>
  <si>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</si>
  <si>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</si>
  <si>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</si>
  <si>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</si>
  <si>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</si>
  <si>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</si>
  <si>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</si>
  <si>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</si>
  <si>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</si>
  <si>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</si>
  <si>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</si>
  <si>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</si>
  <si>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</si>
  <si>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</si>
  <si>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</si>
  <si>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</si>
  <si>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</si>
  <si>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</si>
  <si>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</si>
  <si>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</si>
  <si>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</si>
  <si>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</si>
  <si>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</si>
  <si>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</si>
  <si>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</si>
  <si>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</si>
  <si>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</si>
  <si>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</si>
  <si>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</si>
  <si>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</si>
  <si>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</si>
  <si>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</si>
  <si>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</si>
  <si>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</si>
  <si>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</si>
  <si>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</si>
  <si>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</si>
  <si>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</si>
  <si>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</si>
  <si>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</si>
  <si>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</si>
  <si>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</si>
  <si>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</si>
  <si>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</si>
  <si>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</si>
  <si>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</si>
  <si>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</si>
  <si>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</si>
  <si>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</si>
  <si>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</si>
  <si>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</si>
  <si>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</si>
  <si>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</si>
  <si>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</si>
  <si>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</si>
  <si>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</si>
  <si>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</si>
  <si>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</si>
  <si>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</si>
  <si>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</si>
  <si>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</si>
  <si>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</si>
  <si>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</si>
  <si>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</si>
  <si>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</si>
  <si>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</si>
  <si>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</si>
  <si>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</si>
  <si>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</si>
  <si>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</si>
  <si>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</si>
  <si>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</si>
  <si>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</si>
  <si>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</si>
  <si>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</si>
  <si>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</si>
  <si>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</si>
  <si>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</si>
  <si>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</si>
  <si>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</si>
  <si>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</si>
  <si>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</si>
  <si>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</si>
  <si>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</si>
  <si>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</si>
  <si>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</si>
  <si>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</si>
  <si>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</si>
  <si>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</si>
  <si>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</si>
  <si>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</si>
  <si>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</si>
  <si>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</si>
  <si>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</si>
  <si>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</si>
  <si>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</si>
  <si>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</si>
  <si>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</si>
  <si>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</si>
  <si>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</si>
  <si>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</si>
  <si>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</si>
  <si>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</si>
  <si>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</si>
  <si>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</si>
  <si>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</si>
  <si>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</si>
  <si>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</si>
  <si>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</si>
  <si>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</si>
  <si>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</si>
  <si>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</si>
  <si>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</si>
  <si>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</si>
  <si>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</si>
  <si>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</si>
  <si>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</si>
  <si>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</si>
  <si>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</si>
  <si>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</si>
  <si>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</si>
  <si>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</si>
  <si>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</si>
  <si>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</si>
  <si>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</si>
  <si>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</si>
  <si>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</si>
  <si>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</si>
  <si>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</si>
  <si>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</si>
  <si>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</si>
  <si>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</si>
  <si>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</si>
  <si>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</si>
  <si>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</si>
  <si>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</si>
  <si>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</si>
  <si>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</si>
  <si>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</si>
  <si>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</si>
  <si>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</si>
  <si>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</si>
  <si>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</si>
  <si>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</si>
  <si>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</si>
  <si>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</si>
  <si>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</si>
  <si>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</si>
  <si>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</si>
  <si>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</si>
  <si>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</si>
  <si>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</si>
  <si>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</si>
  <si>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</si>
  <si>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</si>
  <si>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</si>
  <si>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</si>
  <si>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</si>
  <si>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</si>
  <si>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</si>
  <si>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</si>
  <si>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</si>
  <si>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</si>
  <si>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</si>
  <si>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</si>
  <si>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</si>
  <si>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</si>
  <si>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</si>
  <si>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</si>
  <si>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</si>
  <si>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</si>
  <si>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</si>
  <si>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</si>
  <si>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</si>
  <si>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</si>
  <si>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</si>
  <si>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</si>
  <si>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</si>
  <si>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</si>
  <si>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</si>
  <si>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</si>
  <si>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</si>
  <si>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</si>
  <si>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</si>
  <si>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</si>
  <si>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</si>
  <si>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</si>
  <si>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</si>
  <si>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</si>
  <si>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</si>
  <si>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</si>
  <si>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</si>
  <si>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</si>
  <si>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</si>
  <si>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</si>
  <si>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</si>
  <si>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</si>
  <si>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</si>
  <si>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</si>
  <si>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</si>
  <si>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</si>
  <si>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</si>
  <si>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</si>
  <si>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</si>
  <si>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</si>
  <si>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</si>
  <si>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</si>
  <si>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</si>
  <si>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</si>
  <si>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</si>
  <si>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</si>
  <si>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</si>
  <si>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</si>
  <si>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</si>
  <si>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</si>
  <si>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</si>
  <si>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</si>
  <si>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</si>
  <si>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</si>
  <si>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</si>
  <si>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</si>
  <si>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</si>
  <si>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</si>
  <si>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</si>
  <si>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</si>
  <si>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</si>
  <si>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</si>
  <si>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</si>
  <si>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</si>
  <si>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</si>
  <si>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</si>
  <si>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</si>
  <si>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</si>
  <si>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</si>
  <si>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</si>
  <si>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</si>
  <si>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</si>
  <si>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</si>
  <si>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</si>
  <si>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</si>
  <si>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</si>
  <si>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</si>
  <si>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</si>
  <si>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</si>
  <si>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</si>
  <si>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</si>
  <si>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</si>
  <si>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</si>
  <si>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</si>
  <si>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</si>
  <si>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</si>
  <si>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</si>
  <si>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</si>
  <si>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</si>
  <si>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</si>
  <si>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</si>
  <si>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</si>
  <si>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</si>
  <si>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</si>
  <si>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</si>
  <si>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</si>
  <si>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</si>
  <si>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</si>
  <si>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</si>
  <si>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</si>
  <si>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</si>
  <si>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</si>
  <si>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</si>
  <si>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</si>
  <si>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</si>
  <si>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</si>
  <si>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</si>
  <si>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</si>
  <si>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</si>
  <si>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</si>
  <si>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</si>
  <si>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</si>
  <si>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</si>
  <si>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</si>
  <si>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</si>
  <si>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</si>
  <si>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</si>
  <si>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</si>
  <si>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</si>
  <si>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</si>
  <si>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</si>
  <si>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</si>
  <si>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</si>
  <si>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</si>
  <si>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</si>
  <si>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</si>
  <si>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</si>
  <si>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</si>
  <si>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</si>
  <si>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</si>
  <si>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</si>
  <si>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</si>
  <si>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</si>
  <si>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</si>
  <si>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</si>
  <si>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</si>
  <si>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</si>
  <si>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</si>
  <si>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</si>
  <si>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</si>
  <si>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</si>
  <si>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</si>
  <si>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</si>
  <si>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</si>
  <si>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</si>
  <si>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</si>
  <si>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</si>
  <si>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</si>
  <si>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</si>
  <si>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</si>
  <si>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</si>
  <si>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</si>
  <si>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</si>
  <si>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</si>
  <si>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</si>
  <si>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</si>
  <si>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</si>
  <si>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</si>
  <si>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</si>
  <si>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</si>
  <si>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</si>
  <si>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</si>
  <si>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</si>
  <si>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</si>
  <si>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</si>
  <si>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</si>
  <si>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</si>
  <si>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</si>
  <si>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</si>
  <si>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</si>
  <si>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</si>
  <si>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</si>
  <si>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</si>
  <si>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</si>
  <si>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</si>
  <si>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</si>
  <si>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</si>
  <si>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</si>
  <si>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</si>
  <si>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</si>
  <si>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</si>
  <si>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</si>
  <si>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</si>
  <si>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</si>
  <si>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</si>
  <si>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</si>
  <si>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</si>
  <si>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</si>
  <si>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</si>
  <si>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</si>
  <si>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</si>
  <si>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</si>
  <si>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</si>
  <si>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</si>
  <si>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</si>
  <si>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</si>
  <si>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</si>
  <si>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</si>
  <si>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</si>
  <si>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</si>
  <si>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</si>
  <si>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</si>
  <si>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</si>
  <si>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</si>
  <si>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</si>
  <si>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</si>
  <si>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</si>
  <si>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</si>
  <si>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</si>
  <si>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</si>
  <si>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</si>
  <si>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</si>
  <si>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</si>
  <si>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</si>
  <si>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</si>
  <si>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</si>
  <si>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</si>
  <si>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</si>
  <si>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</si>
  <si>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</si>
  <si>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</si>
  <si>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</si>
  <si>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</si>
  <si>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</si>
  <si>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</si>
  <si>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</si>
  <si>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</si>
  <si>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</si>
  <si>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</si>
  <si>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</si>
  <si>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</si>
  <si>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</si>
  <si>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</si>
  <si>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</si>
  <si>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</si>
  <si>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</si>
  <si>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</si>
  <si>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</si>
  <si>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</si>
  <si>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</si>
  <si>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</si>
  <si>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</si>
  <si>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</si>
  <si>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</si>
  <si>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</si>
  <si>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</si>
  <si>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</si>
  <si>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</si>
  <si>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</si>
  <si>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</si>
  <si>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</si>
  <si>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</si>
  <si>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</si>
  <si>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</si>
  <si>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</si>
  <si>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</si>
  <si>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</si>
  <si>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</si>
  <si>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</si>
  <si>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</si>
  <si>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</si>
  <si>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</si>
  <si>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</si>
  <si>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</si>
  <si>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</si>
  <si>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</si>
  <si>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</si>
  <si>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</si>
  <si>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</si>
  <si>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</si>
  <si>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</si>
  <si>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</si>
  <si>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</si>
  <si>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</si>
  <si>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</si>
  <si>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</si>
  <si>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</si>
  <si>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</si>
  <si>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</si>
  <si>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</si>
  <si>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</si>
  <si>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</si>
  <si>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</si>
  <si>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</si>
  <si>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</si>
  <si>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</si>
  <si>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</si>
  <si>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</si>
  <si>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</si>
  <si>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</si>
  <si>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</si>
  <si>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</si>
  <si>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</si>
  <si>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</si>
  <si>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</si>
  <si>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</si>
  <si>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</si>
  <si>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</si>
  <si>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</si>
  <si>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</si>
  <si>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</si>
  <si>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</si>
  <si>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</si>
  <si>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</si>
  <si>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</si>
  <si>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</si>
  <si>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</si>
  <si>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</si>
  <si>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</si>
  <si>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</si>
  <si>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</si>
  <si>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</si>
  <si>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</si>
  <si>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</si>
  <si>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</si>
  <si>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</si>
  <si>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</si>
  <si>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</si>
  <si>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</si>
  <si>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</si>
  <si>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</si>
  <si>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</si>
  <si>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</si>
  <si>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</si>
  <si>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</si>
  <si>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</si>
  <si>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</si>
  <si>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</si>
  <si>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</si>
  <si>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</si>
  <si>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</si>
  <si>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</si>
  <si>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</si>
  <si>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</si>
  <si>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</si>
  <si>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</si>
  <si>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</si>
  <si>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</si>
  <si>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</si>
  <si>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</si>
  <si>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</si>
  <si>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</si>
  <si>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</si>
  <si>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</si>
  <si>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</si>
  <si>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</si>
  <si>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</si>
  <si>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</si>
  <si>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</si>
  <si>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</si>
  <si>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</si>
  <si>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</si>
  <si>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</si>
  <si>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</si>
  <si>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</si>
  <si>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</si>
  <si>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</si>
  <si>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</si>
  <si>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</si>
  <si>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</si>
  <si>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</si>
  <si>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</si>
  <si>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</si>
  <si>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</si>
  <si>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</si>
  <si>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</si>
  <si>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</si>
  <si>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</si>
  <si>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</si>
  <si>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</si>
  <si>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</si>
  <si>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</si>
  <si>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</si>
  <si>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</si>
  <si>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</si>
  <si>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</si>
  <si>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</si>
  <si>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</si>
  <si>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</si>
  <si>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</si>
  <si>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</si>
  <si>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</si>
  <si>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</si>
  <si>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</si>
  <si>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</si>
  <si>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</si>
  <si>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</si>
  <si>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</si>
  <si>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</si>
  <si>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</si>
  <si>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</si>
  <si>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</si>
  <si>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</si>
  <si>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</si>
  <si>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</si>
  <si>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</si>
  <si>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</si>
  <si>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</si>
  <si>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</si>
  <si>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</si>
  <si>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</si>
  <si>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</si>
  <si>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</si>
  <si>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</si>
  <si>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</si>
  <si>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</si>
  <si>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</si>
  <si>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</si>
  <si>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</si>
  <si>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</si>
  <si>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</si>
  <si>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</si>
  <si>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</si>
  <si>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</si>
  <si>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</si>
  <si>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</si>
  <si>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</si>
  <si>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</si>
  <si>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</si>
  <si>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</si>
  <si>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</si>
  <si>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</si>
  <si>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</si>
  <si>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</si>
  <si>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</si>
  <si>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</si>
  <si>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</si>
  <si>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</si>
  <si>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</si>
  <si>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</si>
  <si>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</si>
  <si>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</si>
  <si>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</si>
  <si>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</si>
  <si>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</si>
  <si>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</si>
  <si>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</si>
  <si>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</si>
  <si>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</si>
  <si>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</si>
  <si>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</si>
  <si>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</si>
  <si>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</si>
  <si>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</si>
  <si>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</si>
  <si>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</si>
  <si>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</si>
  <si>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</si>
  <si>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</si>
  <si>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</si>
  <si>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</si>
  <si>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</si>
  <si>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</si>
  <si>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</si>
  <si>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</si>
  <si>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</si>
  <si>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</si>
  <si>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</si>
  <si>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</si>
  <si>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</si>
  <si>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</si>
  <si>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</si>
  <si>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</si>
  <si>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</si>
  <si>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</si>
  <si>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</si>
  <si>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</si>
  <si>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</si>
  <si>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</si>
  <si>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</si>
  <si>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</si>
  <si>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</si>
  <si>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</si>
  <si>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</si>
  <si>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</si>
  <si>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</si>
  <si>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</si>
  <si>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</si>
  <si>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</si>
  <si>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</si>
  <si>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</si>
  <si>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</si>
  <si>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</si>
  <si>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</si>
  <si>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</si>
  <si>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</si>
  <si>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</si>
  <si>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</si>
  <si>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</si>
  <si>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</si>
  <si>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</si>
  <si>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</si>
  <si>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</si>
  <si>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</si>
  <si>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</si>
  <si>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</si>
  <si>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</si>
  <si>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</si>
  <si>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</si>
  <si>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</si>
  <si>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</si>
  <si>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</si>
  <si>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</si>
  <si>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</si>
  <si>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</si>
  <si>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</si>
  <si>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</si>
  <si>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</si>
  <si>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</si>
  <si>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</si>
  <si>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</si>
  <si>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</si>
  <si>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</si>
  <si>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</si>
  <si>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</si>
  <si>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</si>
  <si>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</si>
  <si>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</si>
  <si>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</si>
  <si>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</si>
  <si>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</si>
  <si>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</si>
  <si>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</si>
  <si>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</si>
  <si>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</si>
  <si>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</si>
  <si>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</si>
  <si>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</si>
  <si>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</si>
  <si>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</si>
  <si>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</si>
  <si>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</si>
  <si>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</si>
  <si>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</si>
  <si>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</si>
  <si>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</si>
  <si>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</si>
  <si>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</si>
  <si>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</si>
  <si>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</si>
  <si>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</si>
  <si>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</si>
  <si>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</si>
  <si>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</si>
  <si>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</si>
  <si>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</si>
  <si>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</si>
  <si>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</si>
  <si>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</si>
  <si>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</si>
  <si>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</si>
  <si>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</si>
  <si>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</si>
  <si>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</si>
  <si>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</si>
  <si>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</si>
  <si>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</si>
  <si>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</si>
  <si>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</si>
  <si>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</si>
  <si>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</si>
  <si>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</si>
  <si>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</si>
  <si>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</si>
  <si>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</si>
  <si>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</si>
  <si>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</si>
  <si>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</si>
  <si>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</si>
  <si>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</si>
  <si>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</si>
  <si>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</si>
  <si>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</si>
  <si>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</si>
  <si>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</si>
  <si>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</si>
  <si>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</si>
  <si>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</si>
  <si>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</si>
  <si>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</si>
  <si>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</si>
  <si>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</si>
  <si>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</si>
  <si>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</si>
  <si>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</si>
  <si>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</si>
  <si>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</si>
  <si>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</si>
  <si>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</si>
  <si>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</si>
  <si>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</si>
  <si>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</si>
  <si>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</si>
  <si>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</si>
  <si>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</si>
  <si>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</si>
  <si>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</si>
  <si>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</si>
  <si>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</si>
  <si>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</si>
  <si>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</si>
  <si>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</si>
  <si>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</si>
  <si>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</si>
  <si>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</si>
  <si>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</si>
  <si>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</si>
  <si>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</si>
  <si>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</si>
  <si>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</si>
  <si>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</si>
  <si>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</si>
  <si>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</si>
  <si>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</si>
  <si>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</si>
  <si>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</si>
  <si>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</si>
  <si>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</si>
  <si>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</si>
  <si>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</si>
  <si>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</si>
  <si>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</si>
  <si>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</si>
  <si>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</si>
  <si>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</si>
  <si>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</si>
  <si>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</si>
  <si>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</si>
  <si>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</si>
  <si>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</si>
  <si>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</si>
  <si>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</si>
  <si>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</si>
  <si>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</si>
  <si>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</si>
  <si>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</si>
  <si>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</si>
  <si>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</si>
  <si>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</si>
  <si>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</si>
  <si>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</si>
  <si>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</si>
  <si>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</si>
  <si>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</si>
  <si>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</si>
  <si>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</si>
  <si>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</si>
  <si>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</si>
  <si>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</si>
  <si>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</si>
  <si>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</si>
  <si>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</si>
  <si>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</si>
  <si>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</si>
  <si>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</si>
  <si>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</si>
  <si>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</si>
  <si>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</si>
  <si>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</si>
  <si>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</si>
  <si>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</si>
  <si>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</si>
  <si>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</si>
  <si>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</si>
  <si>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</si>
  <si>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</si>
  <si>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</si>
  <si>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</si>
  <si>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</si>
  <si>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</si>
  <si>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</si>
  <si>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</si>
  <si>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</si>
  <si>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</si>
  <si>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</si>
  <si>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</si>
  <si>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</si>
  <si>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</si>
  <si>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</si>
  <si>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</si>
  <si>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</si>
  <si>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</si>
  <si>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</si>
  <si>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</si>
  <si>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</si>
  <si>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</si>
  <si>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</si>
  <si>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</si>
  <si>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</si>
  <si>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</si>
  <si>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</si>
  <si>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</si>
  <si>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</si>
  <si>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</si>
  <si>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</si>
  <si>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</si>
  <si>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</si>
  <si>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</si>
  <si>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</si>
  <si>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</si>
  <si>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</si>
  <si>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</si>
  <si>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</si>
  <si>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</si>
  <si>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</si>
  <si>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</si>
  <si>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</si>
  <si>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</si>
  <si>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</si>
  <si>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</si>
  <si>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</si>
  <si>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</si>
  <si>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</si>
  <si>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</si>
  <si>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</si>
  <si>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</si>
  <si>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</si>
  <si>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</si>
  <si>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</si>
  <si>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</si>
  <si>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</si>
  <si>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</si>
  <si>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</si>
  <si>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</si>
  <si>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</si>
  <si>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</si>
  <si>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</si>
  <si>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</si>
  <si>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</si>
  <si>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</si>
  <si>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</si>
  <si>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</si>
  <si>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</si>
  <si>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</si>
  <si>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</si>
  <si>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</si>
  <si>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</si>
  <si>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</si>
  <si>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</si>
  <si>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</si>
  <si>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</si>
  <si>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</si>
  <si>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</si>
  <si>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</si>
  <si>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</si>
  <si>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</si>
  <si>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</si>
  <si>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</si>
  <si>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</si>
  <si>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</si>
  <si>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</si>
  <si>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</si>
  <si>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</si>
  <si>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</si>
  <si>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</si>
  <si>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</si>
  <si>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</si>
  <si>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</si>
  <si>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</si>
  <si>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</si>
  <si>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</si>
  <si>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</si>
  <si>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</si>
  <si>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</si>
  <si>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</si>
  <si>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</si>
  <si>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</si>
  <si>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</si>
  <si>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</si>
  <si>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</si>
  <si>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</si>
  <si>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</si>
  <si>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</si>
  <si>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</si>
  <si>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</si>
  <si>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</si>
  <si>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</si>
  <si>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</si>
  <si>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</si>
  <si>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</si>
  <si>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</si>
  <si>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</si>
  <si>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</si>
  <si>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</si>
  <si>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</si>
  <si>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</si>
  <si>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</si>
  <si>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</si>
  <si>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</si>
  <si>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</si>
  <si>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</si>
  <si>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</si>
  <si>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</si>
  <si>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</si>
  <si>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</si>
  <si>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</si>
  <si>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</si>
  <si>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</si>
  <si>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</si>
  <si>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</si>
  <si>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</si>
  <si>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</si>
  <si>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</si>
  <si>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</si>
  <si>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</si>
  <si>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</si>
  <si>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</si>
  <si>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</si>
  <si>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</si>
  <si>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</si>
  <si>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</si>
  <si>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</si>
  <si>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</si>
  <si>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</si>
  <si>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</si>
  <si>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</si>
  <si>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</si>
  <si>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</si>
  <si>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</si>
  <si>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</si>
  <si>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</si>
  <si>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</si>
  <si>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</si>
  <si>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</si>
  <si>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</si>
  <si>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</si>
  <si>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</si>
  <si>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</si>
  <si>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</si>
  <si>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</si>
  <si>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</si>
  <si>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</si>
  <si>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</si>
  <si>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</si>
  <si>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</si>
  <si>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</si>
  <si>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</si>
  <si>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</si>
  <si>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</si>
  <si>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</si>
  <si>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</si>
  <si>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</si>
  <si>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</si>
  <si>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</si>
  <si>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</si>
  <si>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</si>
  <si>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</si>
  <si>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</si>
  <si>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</si>
  <si>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</si>
  <si>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</si>
  <si>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</si>
  <si>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</si>
  <si>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</si>
  <si>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</si>
  <si>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</si>
  <si>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</si>
  <si>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</si>
  <si>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</si>
  <si>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</si>
  <si>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</si>
  <si>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</si>
  <si>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</si>
  <si>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</si>
  <si>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</si>
  <si>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</si>
  <si>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</si>
  <si>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</si>
  <si>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</si>
  <si>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</si>
  <si>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</si>
  <si>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</si>
  <si>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</si>
  <si>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</si>
  <si>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</si>
  <si>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</si>
  <si>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</si>
  <si>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</si>
  <si>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</si>
  <si>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</si>
  <si>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</si>
  <si>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</si>
  <si>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</si>
  <si>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</si>
  <si>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</si>
  <si>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</si>
  <si>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</si>
  <si>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</si>
  <si>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</si>
  <si>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</si>
  <si>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</si>
  <si>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</si>
  <si>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</si>
  <si>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</si>
  <si>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</si>
  <si>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</si>
  <si>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</si>
  <si>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</si>
  <si>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</si>
  <si>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</si>
  <si>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</si>
  <si>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</si>
  <si>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</si>
  <si>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</si>
  <si>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</si>
  <si>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</si>
  <si>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</si>
  <si>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</si>
  <si>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</si>
  <si>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</si>
  <si>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</si>
  <si>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</si>
  <si>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</si>
  <si>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</si>
  <si>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</si>
  <si>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</si>
  <si>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</si>
  <si>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</si>
  <si>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</si>
  <si>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</si>
  <si>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</si>
  <si>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</si>
  <si>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</si>
  <si>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</si>
  <si>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</si>
  <si>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</si>
  <si>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</si>
  <si>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</si>
  <si>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</si>
  <si>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</si>
  <si>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</si>
  <si>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</si>
  <si>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</si>
  <si>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</si>
  <si>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</si>
  <si>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</si>
  <si>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</si>
  <si>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</si>
  <si>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</si>
  <si>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</si>
  <si>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</si>
  <si>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</si>
  <si>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</si>
  <si>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</si>
  <si>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</si>
  <si>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</si>
  <si>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</si>
  <si>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</si>
  <si>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</si>
  <si>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</si>
  <si>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</si>
  <si>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</si>
  <si>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</si>
  <si>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</si>
  <si>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</si>
  <si>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</si>
  <si>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</si>
  <si>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</si>
  <si>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</si>
  <si>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</si>
  <si>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</si>
  <si>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</si>
  <si>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</si>
  <si>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</si>
  <si>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</si>
  <si>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</si>
  <si>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</si>
  <si>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</si>
  <si>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</si>
  <si>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</si>
  <si>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</si>
  <si>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</si>
  <si>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</si>
  <si>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</si>
  <si>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</si>
  <si>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</si>
  <si>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</si>
  <si>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</si>
  <si>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</si>
  <si>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</si>
  <si>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</si>
  <si>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</si>
  <si>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</si>
  <si>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</si>
  <si>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</si>
  <si>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</si>
  <si>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</si>
  <si>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</si>
  <si>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</si>
  <si>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</si>
  <si>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</si>
  <si>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</si>
  <si>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</si>
  <si>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</si>
  <si>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</si>
  <si>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</si>
  <si>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</si>
  <si>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</si>
  <si>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</si>
  <si>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</si>
  <si>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</si>
  <si>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</si>
  <si>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</si>
  <si>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</si>
  <si>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</si>
  <si>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</si>
  <si>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</si>
  <si>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</si>
  <si>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</si>
  <si>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</si>
  <si>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</si>
  <si>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</si>
  <si>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</si>
  <si>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</si>
  <si>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</si>
  <si>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</si>
  <si>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</si>
  <si>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</si>
  <si>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</si>
  <si>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</si>
  <si>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</si>
  <si>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</si>
  <si>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</si>
  <si>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</si>
  <si>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</si>
  <si>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</si>
  <si>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</si>
  <si>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</si>
  <si>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</si>
  <si>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</si>
  <si>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</si>
  <si>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</si>
  <si>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</si>
  <si>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</si>
  <si>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</si>
  <si>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</si>
  <si>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</si>
  <si>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</si>
  <si>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</si>
  <si>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</si>
  <si>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</si>
  <si>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</si>
  <si>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</si>
  <si>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</si>
  <si>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</si>
  <si>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</si>
  <si>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</si>
  <si>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</si>
  <si>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</si>
  <si>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</si>
  <si>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</si>
  <si>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</si>
  <si>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</si>
  <si>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</si>
  <si>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</si>
  <si>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</si>
  <si>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</si>
  <si>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</si>
  <si>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</si>
  <si>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</si>
  <si>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</si>
  <si>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</si>
  <si>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</si>
  <si>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</si>
  <si>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</si>
  <si>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</si>
  <si>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</si>
  <si>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</si>
  <si>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</si>
  <si>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</si>
  <si>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</si>
  <si>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</si>
  <si>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</si>
  <si>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</si>
  <si>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</si>
  <si>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</si>
  <si>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</si>
  <si>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</si>
  <si>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</si>
  <si>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</si>
  <si>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</si>
  <si>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</si>
  <si>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</si>
  <si>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</si>
  <si>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</si>
  <si>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</si>
  <si>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</si>
  <si>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</si>
  <si>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</si>
  <si>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</si>
  <si>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</si>
  <si>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</si>
  <si>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</si>
  <si>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</si>
  <si>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</si>
  <si>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</si>
  <si>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</si>
  <si>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</si>
  <si>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</si>
  <si>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</si>
  <si>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</si>
  <si>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</si>
  <si>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</si>
  <si>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</si>
  <si>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</si>
  <si>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</si>
  <si>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</si>
  <si>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</si>
  <si>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</si>
  <si>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</si>
  <si>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</si>
  <si>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</si>
  <si>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</si>
  <si>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</si>
  <si>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</si>
  <si>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</si>
  <si>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</si>
  <si>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</si>
  <si>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</si>
  <si>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</si>
  <si>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</si>
  <si>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</si>
  <si>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</si>
  <si>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</si>
  <si>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</si>
  <si>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</si>
  <si>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</si>
  <si>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</si>
  <si>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</si>
  <si>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</si>
  <si>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</si>
  <si>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</si>
  <si>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</si>
  <si>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</si>
  <si>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</si>
  <si>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</si>
  <si>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</si>
  <si>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</si>
  <si>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</si>
  <si>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</si>
  <si>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</si>
  <si>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</si>
  <si>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</si>
  <si>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</si>
  <si>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</si>
  <si>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</si>
  <si>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</si>
  <si>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</si>
  <si>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</si>
  <si>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</si>
  <si>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</si>
  <si>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</si>
  <si>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</si>
  <si>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</si>
  <si>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</si>
  <si>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</si>
  <si>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</si>
  <si>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</si>
  <si>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</si>
  <si>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</si>
  <si>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</si>
  <si>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</si>
  <si>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</si>
  <si>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</si>
  <si>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</si>
  <si>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</si>
  <si>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</si>
  <si>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</si>
  <si>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</si>
  <si>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</si>
  <si>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</si>
  <si>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</si>
  <si>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</si>
  <si>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</si>
  <si>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</si>
  <si>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</si>
  <si>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</si>
  <si>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</si>
  <si>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</si>
  <si>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</si>
  <si>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</si>
  <si>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</si>
  <si>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</si>
  <si>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</si>
  <si>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</si>
  <si>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</si>
  <si>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</si>
  <si>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</si>
  <si>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</si>
  <si>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</si>
  <si>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</si>
  <si>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</si>
  <si>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</si>
  <si>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</si>
  <si>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</si>
  <si>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</si>
  <si>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</si>
  <si>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</si>
  <si>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</si>
  <si>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</si>
  <si>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</si>
  <si>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</si>
  <si>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</si>
  <si>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</si>
  <si>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</si>
  <si>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</si>
  <si>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</si>
  <si>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</si>
  <si>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</si>
  <si>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</si>
  <si>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</si>
  <si>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</si>
  <si>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</si>
  <si>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</si>
  <si>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</si>
  <si>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</si>
  <si>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</si>
  <si>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</si>
  <si>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</si>
  <si>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</si>
  <si>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</si>
  <si>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</si>
  <si>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</si>
  <si>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</si>
  <si>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</si>
  <si>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</si>
  <si>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</si>
  <si>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</si>
  <si>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</si>
  <si>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</si>
  <si>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</si>
  <si>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</si>
  <si>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</si>
  <si>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</si>
  <si>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</si>
  <si>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</si>
  <si>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</si>
  <si>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</si>
  <si>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</si>
  <si>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</si>
  <si>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</si>
  <si>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</si>
  <si>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</si>
  <si>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</si>
  <si>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</si>
  <si>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</si>
  <si>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</si>
  <si>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</si>
  <si>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</si>
  <si>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</si>
  <si>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</si>
  <si>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</si>
  <si>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</si>
  <si>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</si>
  <si>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</si>
  <si>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</si>
  <si>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</si>
  <si>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</si>
  <si>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</si>
  <si>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</si>
  <si>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</si>
  <si>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</si>
  <si>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</si>
  <si>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</si>
  <si>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</si>
  <si>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</si>
  <si>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</si>
  <si>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</si>
  <si>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</si>
  <si>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</si>
  <si>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</si>
  <si>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</si>
  <si>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</si>
  <si>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</si>
  <si>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</si>
  <si>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</si>
  <si>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</si>
  <si>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</si>
  <si>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</si>
  <si>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</si>
  <si>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</si>
  <si>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</si>
  <si>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</si>
  <si>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</si>
  <si>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</si>
  <si>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</si>
  <si>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</si>
  <si>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</si>
  <si>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</si>
  <si>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</si>
  <si>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</si>
  <si>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</si>
  <si>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</si>
  <si>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</si>
  <si>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</si>
  <si>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</si>
  <si>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</si>
  <si>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</si>
  <si>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</si>
  <si>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</si>
  <si>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</si>
  <si>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</si>
  <si>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</si>
  <si>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</si>
  <si>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</si>
  <si>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</si>
  <si>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</si>
  <si>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</si>
  <si>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</si>
  <si>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</si>
  <si>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</si>
  <si>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</si>
  <si>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</si>
  <si>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</si>
  <si>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</si>
  <si>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</si>
  <si>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</si>
  <si>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</si>
  <si>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</si>
  <si>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</si>
  <si>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</si>
  <si>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</si>
  <si>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</si>
  <si>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</si>
  <si>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</si>
  <si>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</si>
  <si>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</si>
  <si>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</si>
  <si>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</si>
  <si>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</si>
  <si>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</si>
  <si>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</si>
  <si>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</si>
  <si>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</si>
  <si>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</si>
  <si>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</si>
  <si>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</si>
  <si>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</si>
  <si>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</si>
  <si>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</si>
  <si>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</si>
  <si>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</si>
  <si>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</si>
  <si>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</si>
  <si>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</si>
  <si>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</si>
  <si>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</si>
  <si>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</si>
  <si>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</si>
  <si>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</si>
  <si>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</si>
  <si>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</si>
  <si>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</si>
  <si>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</si>
  <si>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</si>
  <si>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</si>
  <si>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</si>
  <si>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</si>
  <si>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</si>
  <si>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</si>
  <si>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</si>
  <si>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</si>
  <si>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</si>
  <si>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</si>
  <si>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</si>
  <si>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</si>
  <si>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</si>
  <si>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</si>
  <si>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</si>
  <si>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</si>
  <si>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</si>
  <si>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</si>
  <si>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</si>
  <si>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</si>
  <si>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</si>
  <si>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</si>
  <si>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</si>
  <si>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</si>
  <si>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</si>
  <si>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</si>
  <si>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</si>
  <si>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</si>
  <si>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</si>
  <si>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</si>
  <si>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</si>
  <si>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</si>
  <si>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</si>
  <si>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</si>
  <si>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</si>
  <si>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</si>
  <si>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</si>
  <si>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</si>
  <si>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</si>
  <si>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</si>
  <si>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</si>
  <si>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</si>
  <si>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</si>
  <si>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</si>
  <si>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</si>
  <si>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</si>
  <si>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</si>
  <si>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</si>
  <si>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</si>
  <si>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</si>
  <si>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</si>
  <si>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</si>
  <si>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</si>
  <si>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</si>
  <si>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</si>
  <si>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</si>
  <si>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</si>
  <si>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</si>
  <si>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</si>
  <si>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</si>
  <si>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</si>
  <si>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</si>
  <si>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</si>
  <si>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</si>
  <si>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</si>
  <si>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</si>
  <si>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</si>
  <si>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</si>
  <si>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</si>
  <si>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</si>
  <si>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</si>
  <si>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</si>
  <si>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</si>
  <si>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</si>
  <si>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</si>
  <si>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</si>
  <si>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</si>
  <si>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</si>
  <si>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</si>
  <si>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</si>
  <si>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</si>
  <si>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</si>
  <si>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</si>
  <si>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</si>
  <si>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</si>
  <si>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</si>
  <si>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</si>
  <si>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</si>
  <si>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</si>
  <si>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</si>
  <si>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</si>
  <si>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</si>
  <si>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</si>
  <si>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</si>
  <si>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</si>
  <si>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</si>
  <si>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</si>
  <si>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</si>
  <si>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</si>
  <si>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</si>
  <si>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</si>
  <si>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</si>
  <si>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</si>
  <si>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</si>
  <si>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</si>
  <si>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</si>
  <si>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</si>
  <si>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</si>
  <si>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</si>
  <si>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</si>
  <si>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</si>
  <si>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</si>
  <si>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</si>
  <si>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</si>
  <si>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</si>
  <si>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</si>
  <si>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</si>
  <si>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</si>
  <si>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</si>
  <si>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</si>
  <si>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</si>
  <si>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</si>
  <si>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</si>
  <si>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</si>
  <si>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</si>
  <si>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</si>
  <si>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</si>
  <si>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</si>
  <si>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</si>
  <si>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</si>
  <si>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</si>
  <si>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</si>
  <si>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</si>
  <si>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</si>
  <si>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</si>
  <si>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</si>
  <si>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</si>
  <si>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</si>
  <si>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</si>
  <si>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</si>
  <si>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</si>
  <si>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</si>
  <si>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</si>
  <si>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</si>
  <si>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</si>
  <si>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</si>
  <si>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</si>
  <si>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</si>
  <si>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</si>
  <si>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</si>
  <si>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</si>
  <si>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</si>
  <si>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</si>
  <si>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</si>
  <si>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</si>
  <si>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</si>
  <si>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</si>
  <si>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</si>
  <si>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</si>
  <si>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</si>
  <si>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</si>
  <si>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</si>
  <si>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</si>
  <si>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</si>
  <si>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</si>
  <si>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</si>
  <si>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</si>
  <si>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</si>
  <si>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</si>
  <si>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</si>
  <si>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</si>
  <si>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</si>
  <si>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</si>
  <si>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</si>
  <si>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</si>
  <si>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</si>
  <si>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</si>
  <si>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</si>
  <si>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</si>
  <si>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</si>
  <si>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</si>
  <si>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</si>
  <si>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</si>
  <si>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</si>
  <si>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</si>
  <si>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</si>
  <si>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</si>
  <si>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</si>
  <si>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</si>
  <si>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</si>
  <si>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</si>
  <si>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</si>
  <si>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</si>
  <si>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</si>
  <si>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</si>
  <si>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</si>
  <si>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</si>
  <si>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</si>
  <si>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</si>
  <si>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</si>
  <si>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</si>
  <si>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</si>
  <si>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</si>
  <si>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</si>
  <si>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</si>
  <si>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</si>
  <si>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</si>
  <si>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</si>
  <si>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</si>
  <si>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</si>
  <si>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</si>
  <si>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</si>
  <si>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</si>
  <si>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</si>
  <si>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</si>
  <si>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</si>
  <si>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</si>
  <si>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</si>
  <si>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</si>
  <si>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</si>
  <si>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</si>
  <si>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</si>
  <si>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</si>
  <si>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</si>
  <si>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</si>
  <si>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</si>
  <si>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</si>
  <si>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</si>
  <si>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</si>
  <si>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</si>
  <si>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</si>
  <si>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</si>
  <si>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</si>
  <si>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</si>
  <si>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</si>
  <si>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</si>
  <si>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</si>
  <si>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</si>
  <si>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</si>
  <si>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</si>
  <si>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</si>
  <si>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</si>
  <si>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</si>
  <si>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</si>
  <si>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</si>
  <si>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</si>
  <si>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</si>
  <si>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</si>
  <si>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</si>
  <si>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</si>
  <si>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</si>
  <si>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</si>
  <si>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</si>
  <si>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</si>
  <si>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</si>
  <si>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</si>
  <si>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</si>
  <si>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</si>
  <si>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</si>
  <si>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</si>
  <si>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</si>
  <si>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</si>
  <si>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</si>
  <si>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</si>
  <si>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</si>
  <si>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</si>
  <si>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</si>
  <si>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</si>
  <si>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</si>
  <si>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</si>
  <si>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</si>
  <si>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</si>
  <si>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</si>
  <si>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</si>
  <si>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</si>
  <si>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</si>
  <si>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</si>
  <si>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</si>
  <si>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</si>
  <si>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</si>
  <si>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</si>
  <si>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</si>
  <si>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</si>
  <si>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</si>
  <si>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</si>
  <si>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</si>
  <si>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</si>
  <si>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</si>
  <si>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</si>
  <si>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</si>
  <si>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</si>
  <si>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</si>
  <si>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</si>
  <si>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</si>
  <si>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</si>
  <si>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</si>
  <si>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</si>
  <si>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</si>
  <si>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</si>
  <si>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</si>
  <si>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</si>
  <si>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</si>
  <si>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</si>
  <si>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</si>
  <si>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</si>
  <si>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</si>
  <si>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</si>
  <si>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</si>
  <si>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</si>
  <si>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</si>
  <si>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</si>
  <si>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</si>
  <si>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</si>
  <si>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</si>
  <si>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</si>
  <si>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</si>
  <si>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</si>
  <si>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</si>
  <si>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</si>
  <si>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</si>
  <si>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</si>
  <si>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</si>
  <si>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</si>
  <si>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</si>
  <si>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</si>
  <si>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</si>
  <si>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</si>
  <si>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</si>
  <si>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</si>
  <si>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</si>
  <si>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</si>
  <si>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</si>
  <si>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</si>
  <si>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</si>
  <si>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</si>
  <si>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</si>
  <si>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</si>
  <si>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</si>
  <si>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</si>
  <si>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</si>
  <si>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</si>
  <si>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</si>
  <si>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</si>
  <si>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</si>
  <si>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</si>
  <si>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</si>
  <si>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</si>
  <si>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</si>
  <si>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</si>
  <si>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</si>
  <si>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</si>
  <si>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</si>
  <si>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</si>
  <si>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</si>
  <si>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</si>
  <si>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</si>
  <si>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</si>
  <si>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</si>
  <si>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</si>
  <si>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</si>
  <si>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</si>
  <si>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</si>
  <si>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</si>
  <si>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</si>
  <si>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</si>
  <si>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</si>
  <si>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</si>
  <si>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</si>
  <si>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</si>
  <si>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</si>
  <si>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</si>
  <si>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</si>
  <si>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</si>
  <si>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</si>
  <si>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</si>
  <si>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</si>
  <si>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</si>
  <si>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</si>
  <si>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</si>
  <si>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</si>
  <si>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</si>
  <si>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</si>
  <si>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</si>
  <si>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</si>
  <si>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</si>
  <si>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</si>
  <si>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</si>
  <si>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</si>
  <si>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</si>
  <si>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</si>
  <si>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</si>
  <si>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</si>
  <si>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</si>
  <si>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</si>
  <si>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</si>
  <si>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</si>
  <si>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</si>
  <si>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</si>
  <si>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</si>
  <si>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</si>
  <si>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</si>
  <si>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</si>
  <si>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</si>
  <si>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</si>
  <si>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</si>
  <si>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</si>
  <si>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</si>
  <si>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</si>
  <si>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</si>
  <si>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</si>
  <si>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</si>
  <si>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</si>
  <si>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</si>
  <si>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</si>
  <si>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</si>
  <si>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</si>
  <si>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</si>
  <si>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</si>
  <si>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</si>
  <si>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</si>
  <si>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</si>
  <si>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</si>
  <si>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</si>
  <si>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</si>
  <si>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</si>
  <si>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</si>
  <si>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</si>
  <si>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</si>
  <si>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</si>
  <si>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</si>
  <si>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</si>
  <si>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</si>
  <si>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</si>
  <si>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</si>
  <si>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</si>
  <si>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</si>
  <si>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</si>
  <si>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</si>
  <si>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</si>
  <si>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</si>
  <si>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</si>
  <si>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</si>
  <si>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</si>
  <si>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</si>
  <si>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</si>
  <si>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</si>
  <si>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</si>
  <si>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</si>
  <si>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</si>
  <si>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</si>
  <si>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</si>
  <si>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</si>
  <si>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</si>
  <si>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</si>
  <si>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</si>
  <si>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</si>
  <si>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</si>
  <si>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</si>
  <si>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</si>
  <si>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</si>
  <si>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</si>
  <si>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</si>
  <si>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</si>
  <si>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</si>
  <si>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</si>
  <si>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</si>
  <si>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</si>
  <si>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</si>
  <si>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</si>
  <si>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</si>
  <si>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</si>
  <si>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</si>
  <si>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</si>
  <si>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</si>
  <si>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</si>
  <si>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</si>
  <si>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</si>
  <si>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</si>
  <si>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</si>
  <si>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</si>
  <si>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</si>
  <si>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</si>
  <si>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</si>
  <si>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</si>
  <si>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</si>
  <si>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</si>
  <si>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</si>
  <si>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</si>
  <si>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</si>
  <si>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</si>
  <si>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</si>
  <si>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</si>
  <si>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</si>
  <si>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</si>
  <si>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</si>
  <si>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</si>
  <si>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</si>
  <si>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</si>
  <si>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</si>
  <si>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</si>
  <si>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</si>
  <si>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</si>
  <si>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</si>
  <si>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</si>
  <si>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</si>
  <si>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</si>
  <si>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</si>
  <si>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</si>
  <si>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</si>
  <si>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</si>
  <si>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</si>
  <si>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</si>
  <si>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</si>
  <si>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</si>
  <si>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</si>
  <si>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</si>
  <si>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</si>
  <si>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</si>
  <si>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</si>
  <si>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</si>
  <si>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</si>
  <si>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</si>
  <si>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</si>
  <si>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</si>
  <si>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</si>
  <si>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</si>
  <si>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</si>
  <si>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</si>
  <si>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</si>
  <si>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</si>
  <si>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</si>
  <si>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</si>
  <si>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</si>
  <si>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</si>
  <si>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</si>
  <si>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</si>
  <si>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</si>
  <si>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</si>
  <si>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</si>
  <si>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</si>
  <si>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</si>
  <si>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</si>
  <si>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</si>
  <si>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</si>
  <si>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</si>
  <si>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</si>
  <si>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</si>
  <si>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</si>
  <si>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</si>
  <si>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</si>
  <si>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</si>
  <si>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</si>
  <si>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</si>
  <si>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</si>
  <si>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</si>
  <si>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</si>
  <si>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</si>
  <si>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</si>
  <si>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</si>
  <si>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</si>
  <si>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</si>
  <si>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</si>
  <si>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</si>
  <si>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</si>
  <si>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</si>
  <si>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</si>
  <si>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</si>
  <si>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</si>
  <si>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</si>
  <si>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</si>
  <si>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</si>
  <si>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</si>
  <si>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</si>
  <si>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</si>
  <si>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</si>
  <si>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</si>
  <si>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</si>
  <si>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</si>
  <si>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</si>
  <si>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</si>
  <si>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</si>
  <si>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</si>
  <si>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</si>
  <si>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</si>
  <si>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</si>
  <si>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</si>
  <si>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</si>
  <si>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</si>
  <si>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</si>
  <si>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</si>
  <si>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</si>
  <si>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</si>
  <si>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</si>
  <si>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</si>
  <si>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</si>
  <si>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</si>
  <si>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</si>
  <si>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</si>
  <si>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</si>
  <si>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</si>
  <si>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</si>
  <si>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</si>
  <si>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</si>
  <si>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</si>
  <si>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</si>
  <si>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</si>
  <si>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</si>
  <si>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</si>
  <si>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</si>
  <si>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</si>
  <si>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</si>
  <si>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</si>
  <si>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</si>
  <si>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</si>
  <si>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</si>
  <si>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</si>
  <si>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</si>
  <si>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</si>
  <si>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</si>
  <si>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</si>
  <si>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</si>
  <si>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</si>
  <si>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</si>
  <si>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</si>
  <si>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</si>
  <si>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</si>
  <si>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</si>
  <si>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</si>
  <si>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</si>
  <si>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</si>
  <si>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</si>
  <si>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</si>
  <si>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</si>
  <si>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</si>
  <si>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</si>
  <si>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</si>
  <si>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</si>
  <si>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</si>
  <si>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</si>
  <si>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</si>
  <si>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</si>
  <si>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</si>
  <si>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</si>
  <si>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</si>
  <si>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</si>
  <si>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</si>
  <si>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</si>
  <si>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</si>
  <si>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</si>
  <si>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</si>
  <si>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</si>
  <si>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</si>
  <si>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</si>
  <si>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</si>
  <si>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</si>
  <si>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</si>
  <si>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</si>
  <si>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</si>
  <si>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</si>
  <si>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</si>
  <si>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</si>
  <si>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</si>
  <si>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</si>
  <si>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</si>
  <si>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</si>
  <si>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</si>
  <si>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</si>
  <si>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</si>
  <si>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</si>
  <si>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</si>
  <si>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</si>
  <si>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</si>
  <si>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</si>
  <si>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</si>
  <si>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</si>
  <si>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</si>
  <si>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</si>
  <si>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</si>
  <si>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</si>
  <si>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</si>
  <si>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</si>
  <si>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</si>
  <si>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</si>
  <si>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</si>
  <si>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</si>
  <si>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</si>
  <si>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</si>
  <si>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</si>
  <si>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</si>
  <si>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</si>
  <si>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</si>
  <si>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</si>
  <si>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</si>
  <si>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</si>
  <si>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</si>
  <si>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</si>
  <si>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</si>
  <si>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</si>
  <si>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</si>
  <si>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</si>
  <si>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</si>
  <si>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</si>
  <si>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</si>
  <si>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</si>
  <si>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</si>
  <si>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</si>
  <si>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</si>
  <si>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</si>
  <si>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</si>
  <si>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</si>
  <si>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</si>
  <si>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</si>
  <si>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</si>
  <si>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</si>
  <si>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</si>
  <si>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</si>
  <si>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</si>
  <si>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</si>
  <si>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</si>
  <si>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</si>
  <si>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</si>
  <si>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</si>
  <si>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</si>
  <si>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</si>
  <si>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</si>
  <si>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</si>
  <si>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</si>
  <si>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</si>
  <si>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</si>
  <si>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</si>
  <si>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</si>
  <si>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</si>
  <si>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</si>
  <si>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</si>
  <si>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</si>
  <si>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</si>
  <si>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</si>
  <si>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</si>
  <si>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</si>
  <si>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</si>
  <si>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</si>
  <si>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</si>
  <si>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</si>
  <si>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</si>
  <si>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</si>
  <si>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</si>
  <si>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</si>
  <si>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</si>
  <si>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</si>
  <si>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</si>
  <si>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</si>
  <si>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</si>
  <si>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</si>
  <si>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</si>
  <si>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</si>
  <si>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</si>
  <si>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</si>
  <si>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</si>
  <si>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</si>
  <si>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</si>
  <si>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</si>
  <si>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</si>
  <si>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</si>
  <si>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</si>
  <si>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</si>
  <si>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</si>
  <si>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</si>
  <si>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</si>
  <si>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</si>
  <si>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</si>
  <si>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</si>
  <si>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</si>
  <si>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</si>
  <si>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</si>
  <si>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</si>
  <si>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</si>
  <si>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</si>
  <si>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</si>
  <si>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</si>
  <si>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</si>
  <si>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</si>
  <si>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</si>
  <si>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</si>
  <si>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</si>
  <si>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</si>
  <si>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</si>
  <si>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</si>
  <si>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</si>
  <si>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</si>
  <si>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</si>
  <si>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</si>
  <si>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</si>
  <si>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</si>
  <si>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</si>
  <si>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</si>
  <si>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</si>
  <si>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</si>
  <si>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</si>
  <si>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</si>
  <si>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</si>
  <si>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</si>
  <si>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</si>
  <si>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</si>
  <si>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</si>
  <si>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</si>
  <si>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</si>
  <si>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</si>
  <si>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</si>
  <si>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</si>
  <si>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</si>
  <si>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</si>
  <si>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</si>
  <si>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</si>
  <si>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</si>
  <si>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</si>
  <si>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</si>
  <si>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</si>
  <si>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</si>
  <si>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</si>
  <si>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</si>
  <si>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</si>
  <si>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</si>
  <si>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</si>
  <si>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</si>
  <si>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</si>
  <si>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</si>
  <si>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</si>
  <si>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</si>
  <si>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</si>
  <si>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</si>
  <si>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</si>
  <si>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</si>
  <si>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</si>
  <si>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</si>
  <si>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</si>
  <si>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</si>
  <si>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</si>
  <si>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</si>
  <si>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</si>
  <si>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</si>
  <si>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</si>
  <si>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</si>
  <si>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</si>
  <si>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</si>
  <si>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</si>
  <si>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</si>
  <si>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</si>
  <si>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</si>
  <si>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</si>
  <si>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</si>
  <si>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</si>
  <si>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</si>
  <si>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</si>
  <si>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</si>
  <si>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</si>
  <si>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</si>
  <si>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</si>
  <si>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</si>
  <si>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</si>
  <si>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</si>
  <si>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</si>
  <si>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</si>
  <si>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</si>
  <si>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</si>
  <si>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</si>
  <si>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</si>
  <si>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</si>
  <si>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</si>
  <si>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</si>
  <si>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</si>
  <si>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</si>
  <si>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</si>
  <si>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</si>
  <si>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</si>
  <si>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</si>
  <si>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</si>
  <si>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</si>
  <si>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</si>
  <si>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</si>
  <si>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</si>
  <si>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</si>
  <si>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</si>
  <si>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</si>
  <si>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</si>
  <si>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</si>
  <si>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</si>
  <si>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</si>
  <si>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</si>
  <si>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</si>
  <si>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</si>
  <si>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</si>
  <si>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</si>
  <si>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</si>
  <si>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</si>
  <si>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</si>
  <si>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</si>
  <si>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</si>
  <si>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</si>
  <si>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</si>
  <si>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</si>
  <si>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</si>
  <si>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</si>
  <si>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</si>
  <si>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</si>
  <si>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</si>
  <si>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</si>
  <si>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</si>
  <si>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</si>
  <si>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</si>
  <si>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</si>
  <si>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</si>
  <si>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</si>
  <si>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</si>
  <si>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</si>
  <si>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</si>
  <si>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</si>
  <si>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</si>
  <si>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</si>
  <si>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</si>
  <si>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</si>
  <si>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</si>
  <si>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</si>
  <si>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</si>
  <si>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</si>
  <si>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</si>
  <si>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</si>
  <si>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</si>
  <si>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</si>
  <si>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</si>
  <si>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</si>
  <si>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</si>
  <si>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</si>
  <si>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</si>
  <si>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</si>
  <si>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</si>
  <si>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</si>
  <si>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</si>
  <si>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</si>
  <si>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</si>
  <si>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</si>
  <si>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</si>
  <si>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</si>
  <si>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</si>
  <si>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</si>
  <si>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</si>
  <si>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</si>
  <si>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</si>
  <si>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</si>
  <si>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</si>
  <si>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</si>
  <si>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</si>
  <si>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</si>
  <si>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</si>
  <si>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</si>
  <si>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</si>
  <si>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</si>
  <si>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</si>
  <si>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</si>
  <si>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</si>
  <si>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</si>
  <si>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</si>
  <si>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</si>
  <si>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</si>
  <si>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</si>
  <si>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</si>
  <si>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</si>
  <si>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</si>
  <si>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</si>
  <si>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</si>
  <si>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</si>
  <si>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</si>
  <si>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</si>
  <si>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</si>
  <si>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</si>
  <si>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</si>
  <si>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</si>
  <si>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</si>
  <si>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</si>
  <si>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</si>
  <si>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</si>
  <si>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</si>
  <si>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</si>
  <si>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</si>
  <si>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</si>
  <si>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</si>
  <si>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</si>
  <si>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</si>
  <si>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</si>
  <si>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</si>
  <si>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</si>
  <si>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</si>
  <si>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</si>
  <si>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</si>
  <si>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</si>
  <si>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</si>
  <si>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</si>
  <si>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</si>
  <si>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</si>
  <si>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</si>
  <si>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</si>
  <si>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</si>
  <si>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</si>
  <si>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</si>
  <si>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</si>
  <si>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</si>
  <si>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</si>
  <si>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</si>
  <si>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</si>
  <si>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</si>
  <si>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</si>
  <si>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</si>
  <si>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</si>
  <si>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</si>
  <si>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</si>
  <si>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</si>
  <si>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</si>
  <si>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</si>
  <si>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</si>
  <si>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</si>
  <si>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</si>
  <si>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</si>
  <si>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</si>
  <si>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</si>
  <si>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</si>
  <si>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</si>
  <si>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</si>
  <si>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</si>
  <si>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</si>
  <si>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</si>
  <si>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</si>
  <si>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</si>
  <si>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</si>
  <si>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</si>
  <si>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</si>
  <si>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</si>
  <si>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</si>
  <si>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</si>
  <si>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</si>
  <si>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</si>
  <si>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</si>
  <si>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</si>
  <si>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</si>
  <si>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</si>
  <si>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</si>
  <si>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</si>
  <si>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</si>
  <si>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</si>
  <si>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</si>
  <si>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</si>
  <si>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</si>
  <si>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</si>
  <si>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</si>
  <si>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</si>
  <si>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</si>
  <si>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</si>
  <si>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</si>
  <si>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</si>
  <si>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</si>
  <si>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</si>
  <si>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</si>
  <si>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</si>
  <si>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</si>
  <si>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</si>
  <si>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</si>
  <si>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</si>
  <si>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</si>
  <si>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</si>
  <si>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</si>
  <si>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</si>
  <si>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</si>
  <si>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</si>
  <si>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</si>
  <si>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</si>
  <si>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</si>
  <si>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</si>
  <si>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</si>
  <si>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</si>
  <si>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</si>
  <si>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</si>
  <si>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</si>
  <si>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</si>
  <si>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</si>
  <si>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</si>
  <si>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</si>
  <si>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</si>
  <si>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</si>
  <si>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</si>
  <si>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</si>
  <si>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</si>
  <si>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</si>
  <si>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</si>
  <si>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</si>
  <si>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</si>
  <si>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</si>
  <si>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</si>
  <si>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</si>
  <si>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</si>
  <si>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</si>
  <si>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</si>
  <si>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</si>
  <si>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</si>
  <si>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</si>
  <si>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</si>
  <si>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</si>
  <si>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</si>
  <si>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</si>
  <si>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</si>
  <si>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</si>
  <si>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</si>
  <si>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</si>
  <si>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</si>
  <si>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</si>
  <si>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</si>
  <si>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</si>
  <si>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</si>
  <si>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</si>
  <si>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</si>
  <si>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</si>
  <si>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</si>
  <si>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</si>
  <si>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</si>
  <si>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</si>
  <si>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</si>
  <si>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</si>
  <si>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</si>
  <si>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</si>
  <si>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</si>
  <si>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</si>
  <si>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</si>
  <si>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</si>
  <si>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</si>
  <si>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</si>
  <si>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</si>
  <si>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</si>
  <si>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</si>
  <si>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</si>
  <si>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</si>
  <si>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</si>
  <si>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</si>
  <si>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</si>
  <si>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</si>
  <si>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</si>
  <si>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</si>
  <si>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</si>
  <si>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</si>
  <si>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</si>
  <si>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</si>
  <si>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</si>
  <si>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</si>
  <si>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</si>
  <si>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</si>
  <si>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</si>
  <si>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</si>
  <si>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</si>
  <si>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</si>
  <si>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</si>
  <si>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</si>
  <si>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</si>
  <si>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</si>
  <si>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</si>
  <si>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</si>
  <si>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</si>
  <si>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</si>
  <si>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</si>
  <si>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</si>
  <si>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</si>
  <si>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</si>
  <si>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</si>
  <si>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</si>
  <si>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</si>
  <si>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</si>
  <si>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</si>
  <si>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</si>
  <si>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</si>
  <si>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</si>
  <si>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</si>
  <si>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</si>
  <si>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</si>
  <si>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</si>
  <si>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</si>
  <si>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</si>
  <si>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</si>
  <si>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</si>
  <si>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</si>
  <si>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</si>
  <si>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</si>
  <si>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</si>
  <si>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</si>
  <si>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</si>
  <si>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</si>
  <si>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</si>
  <si>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</si>
  <si>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</si>
  <si>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</si>
  <si>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</si>
  <si>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</si>
  <si>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</si>
  <si>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</si>
  <si>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</si>
  <si>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</si>
  <si>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</si>
  <si>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</si>
  <si>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</si>
  <si>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</si>
  <si>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</si>
  <si>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</si>
  <si>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</si>
  <si>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</si>
  <si>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</si>
  <si>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</si>
  <si>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</si>
  <si>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</si>
  <si>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</si>
  <si>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</si>
  <si>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</si>
  <si>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</si>
  <si>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</si>
  <si>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</si>
  <si>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</si>
  <si>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</si>
  <si>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</si>
  <si>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</si>
  <si>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</si>
  <si>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</si>
  <si>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</si>
  <si>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</si>
  <si>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</si>
  <si>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</si>
  <si>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</si>
  <si>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</si>
  <si>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</si>
  <si>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</si>
  <si>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</si>
  <si>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</si>
  <si>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</si>
  <si>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</si>
  <si>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</si>
  <si>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</si>
  <si>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</si>
  <si>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</si>
  <si>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</si>
  <si>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</si>
  <si>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</si>
  <si>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</si>
  <si>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</si>
  <si>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</si>
  <si>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</si>
  <si>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</si>
  <si>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</si>
  <si>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</si>
  <si>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</si>
  <si>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</si>
  <si>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</si>
  <si>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</si>
  <si>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</si>
  <si>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</si>
  <si>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</si>
  <si>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</si>
  <si>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</si>
  <si>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</si>
  <si>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</si>
  <si>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</si>
  <si>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</si>
  <si>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</si>
  <si>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</si>
  <si>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</si>
  <si>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</si>
  <si>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</si>
  <si>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</si>
  <si>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</si>
  <si>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</si>
  <si>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</si>
  <si>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</si>
  <si>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</si>
  <si>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</si>
  <si>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</si>
  <si>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</si>
  <si>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</si>
  <si>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</si>
  <si>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</si>
  <si>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</si>
  <si>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</si>
  <si>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</si>
  <si>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</si>
  <si>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</si>
  <si>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</si>
  <si>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</si>
  <si>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</si>
  <si>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</si>
  <si>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</si>
  <si>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</si>
  <si>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</si>
  <si>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</si>
  <si>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</si>
  <si>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</si>
  <si>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</si>
  <si>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</si>
  <si>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</si>
  <si>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</si>
  <si>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</si>
  <si>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</si>
  <si>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</si>
  <si>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</si>
  <si>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</si>
  <si>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</si>
  <si>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</si>
  <si>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</si>
  <si>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</si>
  <si>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</si>
  <si>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</si>
  <si>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</si>
  <si>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</si>
  <si>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</si>
  <si>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</si>
  <si>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</si>
  <si>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</si>
  <si>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</si>
  <si>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</si>
  <si>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</si>
  <si>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</si>
  <si>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</si>
  <si>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</si>
  <si>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</si>
  <si>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</si>
  <si>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</si>
  <si>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</si>
  <si>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</si>
  <si>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</si>
  <si>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</si>
  <si>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</si>
  <si>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</si>
  <si>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</si>
  <si>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</si>
  <si>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</si>
  <si>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</si>
  <si>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</si>
  <si>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</si>
  <si>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</si>
  <si>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</si>
  <si>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</si>
  <si>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</si>
  <si>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</si>
  <si>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</si>
  <si>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</si>
  <si>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</si>
  <si>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</si>
  <si>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</si>
  <si>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</si>
  <si>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</si>
  <si>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</si>
  <si>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</si>
  <si>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</si>
  <si>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</si>
  <si>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</si>
  <si>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</si>
  <si>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</si>
  <si>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</si>
  <si>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</si>
  <si>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</si>
  <si>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</si>
  <si>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</si>
  <si>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</si>
  <si>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</si>
  <si>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</si>
  <si>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</si>
  <si>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</si>
  <si>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</si>
  <si>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</si>
  <si>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</si>
  <si>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</si>
  <si>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</si>
  <si>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</si>
  <si>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</si>
  <si>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</si>
  <si>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</si>
  <si>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</si>
  <si>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</si>
  <si>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</si>
  <si>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</si>
  <si>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</si>
  <si>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</si>
  <si>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</si>
  <si>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</si>
  <si>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</si>
  <si>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</si>
  <si>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</si>
  <si>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</si>
  <si>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</si>
  <si>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</si>
  <si>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</si>
  <si>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</si>
  <si>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</si>
  <si>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</si>
  <si>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</si>
  <si>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</si>
  <si>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</si>
  <si>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</si>
  <si>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</si>
  <si>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</si>
  <si>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</si>
  <si>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</si>
  <si>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</si>
  <si>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</si>
  <si>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</si>
  <si>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</si>
  <si>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</si>
  <si>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</si>
  <si>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</si>
  <si>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</si>
  <si>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</si>
  <si>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</si>
  <si>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</si>
  <si>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</si>
  <si>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</si>
  <si>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</si>
  <si>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</si>
  <si>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</si>
  <si>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</si>
  <si>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</si>
  <si>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</si>
  <si>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</si>
  <si>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</si>
  <si>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</si>
  <si>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</si>
  <si>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</si>
  <si>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</si>
  <si>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</si>
  <si>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</si>
  <si>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</si>
  <si>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</si>
  <si>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</si>
  <si>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</si>
  <si>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</si>
  <si>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</si>
  <si>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</si>
  <si>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</si>
  <si>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</si>
  <si>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</si>
  <si>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</si>
  <si>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</si>
  <si>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</si>
  <si>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</si>
  <si>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</si>
  <si>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</si>
  <si>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</si>
  <si>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</si>
  <si>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</si>
  <si>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</si>
  <si>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</si>
  <si>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</si>
  <si>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</si>
  <si>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</si>
  <si>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</si>
  <si>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</si>
  <si>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</si>
  <si>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</si>
  <si>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</si>
  <si>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</si>
  <si>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</si>
  <si>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</si>
  <si>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</si>
  <si>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</si>
  <si>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</si>
  <si>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</si>
  <si>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</si>
  <si>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</si>
  <si>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</si>
  <si>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</si>
  <si>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</si>
  <si>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</si>
  <si>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</si>
  <si>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</si>
  <si>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</si>
  <si>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</si>
  <si>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</si>
  <si>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</si>
  <si>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</si>
  <si>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</si>
  <si>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</si>
  <si>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</si>
  <si>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</si>
  <si>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</si>
  <si>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</si>
  <si>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</si>
  <si>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</si>
  <si>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</si>
  <si>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</si>
  <si>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</si>
  <si>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</si>
  <si>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</si>
  <si>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</si>
  <si>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</si>
  <si>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</si>
  <si>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</si>
  <si>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</si>
  <si>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</si>
  <si>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</si>
  <si>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</si>
  <si>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</si>
  <si>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</si>
  <si>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</si>
  <si>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</si>
  <si>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</si>
  <si>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</si>
  <si>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</si>
  <si>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</si>
  <si>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</si>
  <si>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</si>
  <si>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</si>
  <si>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</si>
  <si>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</si>
  <si>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</si>
  <si>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</si>
  <si>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</si>
  <si>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</si>
  <si>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</si>
  <si>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</si>
  <si>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</si>
  <si>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</si>
  <si>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</si>
  <si>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</si>
  <si>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</si>
  <si>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</si>
  <si>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</si>
  <si>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</si>
  <si>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</si>
  <si>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</si>
  <si>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</si>
  <si>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</si>
  <si>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</si>
  <si>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</si>
  <si>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</si>
  <si>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</si>
  <si>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</si>
  <si>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</si>
  <si>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</si>
  <si>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</si>
  <si>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</si>
  <si>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</si>
  <si>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</si>
  <si>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</si>
  <si>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</si>
  <si>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</si>
  <si>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</si>
  <si>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</si>
  <si>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</si>
  <si>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</si>
  <si>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</si>
  <si>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</si>
  <si>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</si>
  <si>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</si>
  <si>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</si>
  <si>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</si>
  <si>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</si>
  <si>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</si>
  <si>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</si>
  <si>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</si>
  <si>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</si>
  <si>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</si>
  <si>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</si>
  <si>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</si>
  <si>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</si>
  <si>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</si>
  <si>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</si>
  <si>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</si>
  <si>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</si>
  <si>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</si>
  <si>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</si>
  <si>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</si>
  <si>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</si>
  <si>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</si>
  <si>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</si>
  <si>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</si>
  <si>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</si>
  <si>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</si>
  <si>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</si>
  <si>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</si>
  <si>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</si>
  <si>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</si>
  <si>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</si>
  <si>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</si>
  <si>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</si>
  <si>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</si>
  <si>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</si>
  <si>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</si>
  <si>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</si>
  <si>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</si>
  <si>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</si>
  <si>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</si>
  <si>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</si>
  <si>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</si>
  <si>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</si>
  <si>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</si>
  <si>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</si>
  <si>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</si>
  <si>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</si>
  <si>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</si>
  <si>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</si>
  <si>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</si>
  <si>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</si>
  <si>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</si>
  <si>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</si>
  <si>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</si>
  <si>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</si>
  <si>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</si>
  <si>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</si>
  <si>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</si>
  <si>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</si>
  <si>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</si>
  <si>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</si>
  <si>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</si>
  <si>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</si>
  <si>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</si>
  <si>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</si>
  <si>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</si>
  <si>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</si>
  <si>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</si>
  <si>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</si>
  <si>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</si>
  <si>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</si>
  <si>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</si>
  <si>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</si>
  <si>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</si>
  <si>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</si>
  <si>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</si>
  <si>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</si>
  <si>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</si>
  <si>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</si>
  <si>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</si>
  <si>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</si>
  <si>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</si>
  <si>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</si>
  <si>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</si>
  <si>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</si>
  <si>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</si>
  <si>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</si>
  <si>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</si>
  <si>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</si>
  <si>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</si>
  <si>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</si>
  <si>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</si>
  <si>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</si>
  <si>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</si>
  <si>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</si>
  <si>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</si>
  <si>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</si>
  <si>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</si>
  <si>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</si>
  <si>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</si>
  <si>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</si>
  <si>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</si>
  <si>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</si>
  <si>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</si>
  <si>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</si>
  <si>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</si>
  <si>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</si>
  <si>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</si>
  <si>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</si>
  <si>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</si>
  <si>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</si>
  <si>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</si>
  <si>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</si>
  <si>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</si>
  <si>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</si>
  <si>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</si>
  <si>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</si>
  <si>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</si>
  <si>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</si>
  <si>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</si>
  <si>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</si>
  <si>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</si>
  <si>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</si>
  <si>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</si>
  <si>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</si>
  <si>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</si>
  <si>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</si>
  <si>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</si>
  <si>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</si>
  <si>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</si>
  <si>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</si>
  <si>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</si>
  <si>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</si>
  <si>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</si>
  <si>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</si>
  <si>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</si>
  <si>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</si>
  <si>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</si>
  <si>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</si>
  <si>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</si>
  <si>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</si>
  <si>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</si>
  <si>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</si>
  <si>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</si>
  <si>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</si>
  <si>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</si>
  <si>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</si>
  <si>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</si>
  <si>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</si>
  <si>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</si>
  <si>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</si>
  <si>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</si>
  <si>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</si>
  <si>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</si>
  <si>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</si>
  <si>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</si>
  <si>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</si>
  <si>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</si>
  <si>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</si>
  <si>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</si>
  <si>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</si>
  <si>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</si>
  <si>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</si>
  <si>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</si>
  <si>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</si>
  <si>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</si>
  <si>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</si>
  <si>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</si>
  <si>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</si>
  <si>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</si>
  <si>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</si>
  <si>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</si>
  <si>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</si>
  <si>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</si>
  <si>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</si>
  <si>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</si>
  <si>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</si>
  <si>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</si>
  <si>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</si>
  <si>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</si>
  <si>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</si>
  <si>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</si>
  <si>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</si>
  <si>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</si>
  <si>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</si>
  <si>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</si>
  <si>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</si>
  <si>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</si>
  <si>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</si>
  <si>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</si>
  <si>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</si>
  <si>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</si>
  <si>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</si>
  <si>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</si>
  <si>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</si>
  <si>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</si>
  <si>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</si>
  <si>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</si>
  <si>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</si>
  <si>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</si>
  <si>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</si>
  <si>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</si>
  <si>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</si>
  <si>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</si>
  <si>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</si>
  <si>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</si>
  <si>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</si>
  <si>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</si>
  <si>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</si>
  <si>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</si>
  <si>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</si>
  <si>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</si>
  <si>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</si>
  <si>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</si>
  <si>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</si>
  <si>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</si>
  <si>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</si>
  <si>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</si>
  <si>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</si>
  <si>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</si>
  <si>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</si>
  <si>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</si>
  <si>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</si>
  <si>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</si>
  <si>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</si>
  <si>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</si>
  <si>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</si>
  <si>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</si>
  <si>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</si>
  <si>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</si>
  <si>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</si>
  <si>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</si>
  <si>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</si>
  <si>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</si>
  <si>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</si>
  <si>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</si>
  <si>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</si>
  <si>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</si>
  <si>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</si>
  <si>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</si>
  <si>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</si>
  <si>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</si>
  <si>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</si>
  <si>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</si>
  <si>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</si>
  <si>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</si>
  <si>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</si>
  <si>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</si>
  <si>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</si>
  <si>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</si>
  <si>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</si>
  <si>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</si>
  <si>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</si>
  <si>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</si>
  <si>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</si>
  <si>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</si>
  <si>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</si>
  <si>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</si>
  <si>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</si>
  <si>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</si>
  <si>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</si>
  <si>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</si>
  <si>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</si>
  <si>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</si>
  <si>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</si>
  <si>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</si>
  <si>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</si>
  <si>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</si>
  <si>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</si>
  <si>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</si>
  <si>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</si>
  <si>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</si>
  <si>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</si>
  <si>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</si>
  <si>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</si>
  <si>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</si>
  <si>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</si>
  <si>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</si>
  <si>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</si>
  <si>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</si>
  <si>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</si>
  <si>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</si>
  <si>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</si>
  <si>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</si>
  <si>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</si>
  <si>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</si>
  <si>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</si>
  <si>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</si>
  <si>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</si>
  <si>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</si>
  <si>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</si>
  <si>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</si>
  <si>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</si>
  <si>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</si>
  <si>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</si>
  <si>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</si>
  <si>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</si>
  <si>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</si>
  <si>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</si>
  <si>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</si>
  <si>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</si>
  <si>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</si>
  <si>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</si>
  <si>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</si>
  <si>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</si>
  <si>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</si>
  <si>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</si>
  <si>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</si>
  <si>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</si>
  <si>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</si>
  <si>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</si>
  <si>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</si>
  <si>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</si>
  <si>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</si>
  <si>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</si>
  <si>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</si>
  <si>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</si>
  <si>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</si>
  <si>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</si>
  <si>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</si>
  <si>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</si>
  <si>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</si>
  <si>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</si>
  <si>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</si>
  <si>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</si>
  <si>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</si>
  <si>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</si>
  <si>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</si>
  <si>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</si>
  <si>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</si>
  <si>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</si>
  <si>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</si>
  <si>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</si>
  <si>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</si>
  <si>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</si>
  <si>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</si>
  <si>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</si>
  <si>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</si>
  <si>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</si>
  <si>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</si>
  <si>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</si>
  <si>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</si>
  <si>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</si>
  <si>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</si>
  <si>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</si>
  <si>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</si>
  <si>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</si>
  <si>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</si>
  <si>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</si>
  <si>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</si>
  <si>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</si>
  <si>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</si>
  <si>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</si>
  <si>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</si>
  <si>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</si>
  <si>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</si>
  <si>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</si>
  <si>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</si>
  <si>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</si>
  <si>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</si>
  <si>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</si>
  <si>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</si>
  <si>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</si>
  <si>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</si>
  <si>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</si>
  <si>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</si>
  <si>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</si>
  <si>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</si>
  <si>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</si>
  <si>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</si>
  <si>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</si>
  <si>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</si>
  <si>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</si>
  <si>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</si>
  <si>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</si>
  <si>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</si>
  <si>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</si>
  <si>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</si>
  <si>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</si>
  <si>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</si>
  <si>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</si>
  <si>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</si>
  <si>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</si>
  <si>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</si>
  <si>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</si>
  <si>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</si>
  <si>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</si>
  <si>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</si>
  <si>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</si>
  <si>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</si>
  <si>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</si>
  <si>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</si>
  <si>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</si>
  <si>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</si>
  <si>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</si>
  <si>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</si>
  <si>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</si>
  <si>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</si>
  <si>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</si>
  <si>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</si>
  <si>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</si>
  <si>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</si>
  <si>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</si>
  <si>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</si>
  <si>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</si>
  <si>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</si>
  <si>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</si>
  <si>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</si>
  <si>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</si>
  <si>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</si>
  <si>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</si>
  <si>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</si>
  <si>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</si>
  <si>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</si>
  <si>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</si>
  <si>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</si>
  <si>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</si>
  <si>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</si>
  <si>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</si>
  <si>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</si>
  <si>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</si>
  <si>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</si>
  <si>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</si>
  <si>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</si>
  <si>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</si>
  <si>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</si>
  <si>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</si>
  <si>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</si>
  <si>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</si>
  <si>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</si>
  <si>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</si>
  <si>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</si>
  <si>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</si>
  <si>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</si>
  <si>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</si>
  <si>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</si>
  <si>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</si>
  <si>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</si>
  <si>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</si>
  <si>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</si>
  <si>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</si>
  <si>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</si>
  <si>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</si>
  <si>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</si>
  <si>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</si>
  <si>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</si>
  <si>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</si>
  <si>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</si>
  <si>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</si>
  <si>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</si>
  <si>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</si>
  <si>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</si>
  <si>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</si>
  <si>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</si>
  <si>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</si>
  <si>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</si>
  <si>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</si>
  <si>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</si>
  <si>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</si>
  <si>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</si>
  <si>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</si>
  <si>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</si>
  <si>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</si>
  <si>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</si>
  <si>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</si>
  <si>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</si>
  <si>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</si>
  <si>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</si>
  <si>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</si>
  <si>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</si>
  <si>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</si>
  <si>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</si>
  <si>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</si>
  <si>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</si>
  <si>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</si>
  <si>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</si>
  <si>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</si>
  <si>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</si>
  <si>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</si>
  <si>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</si>
  <si>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</si>
  <si>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</si>
  <si>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</si>
  <si>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</si>
  <si>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</si>
  <si>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</si>
  <si>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</si>
  <si>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</si>
  <si>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</si>
  <si>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</si>
  <si>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</si>
  <si>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</si>
  <si>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</si>
  <si>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</si>
  <si>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</si>
  <si>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</si>
  <si>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</si>
  <si>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</si>
  <si>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</si>
  <si>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</si>
  <si>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</si>
  <si>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</si>
  <si>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</si>
  <si>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</si>
  <si>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</si>
  <si>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</si>
  <si>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</si>
  <si>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</si>
  <si>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</si>
  <si>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</si>
  <si>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</si>
  <si>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</si>
  <si>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</si>
  <si>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</si>
  <si>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</si>
  <si>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</si>
  <si>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</si>
  <si>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</si>
  <si>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</si>
  <si>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</si>
  <si>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</si>
  <si>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</si>
  <si>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</si>
  <si>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</si>
  <si>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</si>
  <si>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</si>
  <si>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</si>
  <si>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</si>
  <si>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</si>
  <si>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</si>
  <si>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</si>
  <si>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</si>
  <si>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</si>
  <si>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</si>
  <si>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</si>
  <si>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</si>
  <si>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</si>
  <si>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</si>
  <si>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</si>
  <si>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</si>
  <si>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</si>
  <si>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</si>
  <si>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</si>
  <si>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</si>
  <si>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</si>
  <si>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</si>
  <si>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</si>
  <si>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</si>
  <si>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</si>
  <si>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</si>
  <si>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</si>
  <si>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</si>
  <si>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</si>
  <si>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</si>
  <si>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</si>
  <si>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</si>
  <si>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</si>
  <si>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</si>
  <si>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</si>
  <si>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</si>
  <si>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</si>
  <si>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</si>
  <si>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</si>
  <si>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</si>
  <si>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</si>
  <si>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</si>
  <si>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</si>
  <si>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</si>
  <si>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</si>
  <si>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</si>
  <si>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</si>
  <si>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</si>
  <si>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</si>
  <si>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</si>
  <si>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</si>
  <si>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</si>
  <si>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</si>
  <si>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</si>
  <si>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</si>
  <si>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</si>
  <si>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</si>
  <si>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</si>
  <si>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</si>
  <si>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</si>
  <si>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</si>
  <si>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</si>
  <si>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</si>
  <si>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</si>
  <si>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</si>
  <si>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</si>
  <si>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</si>
  <si>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</si>
  <si>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</si>
  <si>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</si>
  <si>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</si>
  <si>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</si>
  <si>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</si>
  <si>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</si>
  <si>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</si>
  <si>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</si>
  <si>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</si>
  <si>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</si>
  <si>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</si>
  <si>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</si>
  <si>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</si>
  <si>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</si>
  <si>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</si>
  <si>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</si>
  <si>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</si>
  <si>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</si>
  <si>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</si>
  <si>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</si>
  <si>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</si>
  <si>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</si>
  <si>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</si>
  <si>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</si>
  <si>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</si>
  <si>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</si>
  <si>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</si>
  <si>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</si>
  <si>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</si>
  <si>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</si>
  <si>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</si>
  <si>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</si>
  <si>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</si>
  <si>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</si>
  <si>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</si>
  <si>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</si>
  <si>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</si>
  <si>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</si>
  <si>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</si>
  <si>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</si>
  <si>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</si>
  <si>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</si>
  <si>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</si>
  <si>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</si>
  <si>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</si>
  <si>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</si>
  <si>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</si>
  <si>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</si>
  <si>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</si>
  <si>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</si>
  <si>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</si>
  <si>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</si>
  <si>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</si>
  <si>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</si>
  <si>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</si>
  <si>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</si>
  <si>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</si>
  <si>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</si>
  <si>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</si>
  <si>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</si>
  <si>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</si>
  <si>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</si>
  <si>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</si>
  <si>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</si>
  <si>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</si>
  <si>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</si>
  <si>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</si>
  <si>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</si>
  <si>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</si>
  <si>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</si>
  <si>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</si>
  <si>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</si>
  <si>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</si>
  <si>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</si>
  <si>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</si>
  <si>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</si>
  <si>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</si>
  <si>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</si>
  <si>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</si>
  <si>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</si>
  <si>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</si>
  <si>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</si>
  <si>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</si>
  <si>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</si>
  <si>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</si>
  <si>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</si>
  <si>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</si>
  <si>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</si>
  <si>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</si>
  <si>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</si>
  <si>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</si>
  <si>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</si>
  <si>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</si>
  <si>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</si>
  <si>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</si>
  <si>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</si>
  <si>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</si>
  <si>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</si>
  <si>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</si>
  <si>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</si>
  <si>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</si>
  <si>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</si>
  <si>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</si>
  <si>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</si>
  <si>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</si>
  <si>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</si>
  <si>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</si>
  <si>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</si>
  <si>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</si>
  <si>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</si>
  <si>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</si>
  <si>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</si>
  <si>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</si>
  <si>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</si>
  <si>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</si>
  <si>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</si>
  <si>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</si>
  <si>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</si>
  <si>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</si>
  <si>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</si>
  <si>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</si>
  <si>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</si>
  <si>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</si>
  <si>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</si>
  <si>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</si>
  <si>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</si>
  <si>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</si>
  <si>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</si>
  <si>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</si>
  <si>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</si>
  <si>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</si>
  <si>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</si>
  <si>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</si>
  <si>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</si>
  <si>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</si>
  <si>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</si>
  <si>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</si>
  <si>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</si>
  <si>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</si>
  <si>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</si>
  <si>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</si>
  <si>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</si>
  <si>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</si>
  <si>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</si>
  <si>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</si>
  <si>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</si>
  <si>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</si>
  <si>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</si>
  <si>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</si>
  <si>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</si>
  <si>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</si>
  <si>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</si>
  <si>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</si>
  <si>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</si>
  <si>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</si>
  <si>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</si>
  <si>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</si>
  <si>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</si>
  <si>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</si>
  <si>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</si>
  <si>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</si>
  <si>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</si>
  <si>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</si>
  <si>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</si>
  <si>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</si>
  <si>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</si>
  <si>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</si>
  <si>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</si>
  <si>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</si>
  <si>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</si>
  <si>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</si>
  <si>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</si>
  <si>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</si>
  <si>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</si>
  <si>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</si>
  <si>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</si>
  <si>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</si>
  <si>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</si>
  <si>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</si>
  <si>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</si>
  <si>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</si>
  <si>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</si>
  <si>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</si>
  <si>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</si>
  <si>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</si>
  <si>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</si>
  <si>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</si>
  <si>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</si>
  <si>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</si>
  <si>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</si>
  <si>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</si>
  <si>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</si>
  <si>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</si>
  <si>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</si>
  <si>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</si>
  <si>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</si>
  <si>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</si>
  <si>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</si>
  <si>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</si>
  <si>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</si>
  <si>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</si>
  <si>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</si>
  <si>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</si>
  <si>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</si>
  <si>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</si>
  <si>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</si>
  <si>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</si>
  <si>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</si>
  <si>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</si>
  <si>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</si>
  <si>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</si>
  <si>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</si>
  <si>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</si>
  <si>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</si>
  <si>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</si>
  <si>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</si>
  <si>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</si>
  <si>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</si>
  <si>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</si>
  <si>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</si>
  <si>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</si>
  <si>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</si>
  <si>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</si>
  <si>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</si>
  <si>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</si>
  <si>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</si>
  <si>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</si>
  <si>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</si>
  <si>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</si>
  <si>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</si>
  <si>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</si>
  <si>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</si>
  <si>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</si>
  <si>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</si>
  <si>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</si>
  <si>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</si>
  <si>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</si>
  <si>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</si>
  <si>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</si>
  <si>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</si>
  <si>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</si>
  <si>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</si>
  <si>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</si>
  <si>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</si>
  <si>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</si>
  <si>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</si>
  <si>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</si>
  <si>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</si>
  <si>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</si>
  <si>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</si>
  <si>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</si>
  <si>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</si>
  <si>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</si>
  <si>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</si>
  <si>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</si>
  <si>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</si>
  <si>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</si>
  <si>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</si>
  <si>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</si>
  <si>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</si>
  <si>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</si>
  <si>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</si>
  <si>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</si>
  <si>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</si>
  <si>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</si>
  <si>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</si>
  <si>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</si>
  <si>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</si>
  <si>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</si>
  <si>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</si>
  <si>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</si>
  <si>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</si>
  <si>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</si>
  <si>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</si>
  <si>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</si>
  <si>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</si>
  <si>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</si>
  <si>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</si>
  <si>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</si>
  <si>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</si>
  <si>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</si>
  <si>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</si>
  <si>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</si>
  <si>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</si>
  <si>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</si>
  <si>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</si>
  <si>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</si>
  <si>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</si>
  <si>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</si>
  <si>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</si>
  <si>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</si>
  <si>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</si>
  <si>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</si>
  <si>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</si>
  <si>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</si>
  <si>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</si>
  <si>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</si>
  <si>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</si>
  <si>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</si>
  <si>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</si>
  <si>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</si>
  <si>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</si>
  <si>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</si>
  <si>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</si>
  <si>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</si>
  <si>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</si>
  <si>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</si>
  <si>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</si>
  <si>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</si>
  <si>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</si>
  <si>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</si>
  <si>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</si>
  <si>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</si>
  <si>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</si>
  <si>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</si>
  <si>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</si>
  <si>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</si>
  <si>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</si>
  <si>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</si>
  <si>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</si>
  <si>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</si>
  <si>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</si>
  <si>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</si>
  <si>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</si>
  <si>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</si>
  <si>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</si>
  <si>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</si>
  <si>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</si>
  <si>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</si>
  <si>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</si>
  <si>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</si>
  <si>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</si>
  <si>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</si>
  <si>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</si>
  <si>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</si>
  <si>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</si>
  <si>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</si>
  <si>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</si>
  <si>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</si>
  <si>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</si>
  <si>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</si>
  <si>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</si>
  <si>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</si>
  <si>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</si>
  <si>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</si>
  <si>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</si>
  <si>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</si>
  <si>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</si>
  <si>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</si>
  <si>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</si>
  <si>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</si>
  <si>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</si>
  <si>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</si>
  <si>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</si>
  <si>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</si>
  <si>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</si>
  <si>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</si>
  <si>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</si>
  <si>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</si>
  <si>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</si>
  <si>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</si>
  <si>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</si>
  <si>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</si>
  <si>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</si>
  <si>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</si>
  <si>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</si>
  <si>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</si>
  <si>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</si>
  <si>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</si>
  <si>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</si>
  <si>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</si>
  <si>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</si>
  <si>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</si>
  <si>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</si>
  <si>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</si>
  <si>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</si>
  <si>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</si>
  <si>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</si>
  <si>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</si>
  <si>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</si>
  <si>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</si>
  <si>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</si>
  <si>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</si>
  <si>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</si>
  <si>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</si>
  <si>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</si>
  <si>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</si>
  <si>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</si>
  <si>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</si>
  <si>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</si>
  <si>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</si>
  <si>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</si>
  <si>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</si>
  <si>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</si>
  <si>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</si>
  <si>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</si>
  <si>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</si>
  <si>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</si>
  <si>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</si>
  <si>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</si>
  <si>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</si>
  <si>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</si>
  <si>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</si>
  <si>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</si>
  <si>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</si>
  <si>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</si>
  <si>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</si>
  <si>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</si>
  <si>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</si>
  <si>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</si>
  <si>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</si>
  <si>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</si>
  <si>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</si>
  <si>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</si>
  <si>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</si>
  <si>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</si>
  <si>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</si>
  <si>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</si>
  <si>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</si>
  <si>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</si>
  <si>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</si>
  <si>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</si>
  <si>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</si>
  <si>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</si>
  <si>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</si>
  <si>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</si>
  <si>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</si>
  <si>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</si>
  <si>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</si>
  <si>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</si>
  <si>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</si>
  <si>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</si>
  <si>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</si>
  <si>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</si>
  <si>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</si>
  <si>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</si>
  <si>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</si>
  <si>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</si>
  <si>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</si>
  <si>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</si>
  <si>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</si>
  <si>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</si>
  <si>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</si>
  <si>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</si>
  <si>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</si>
  <si>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</si>
  <si>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</si>
  <si>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</si>
  <si>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</si>
  <si>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</si>
  <si>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</si>
  <si>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</si>
  <si>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</si>
  <si>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</si>
  <si>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</si>
  <si>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</si>
  <si>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</si>
  <si>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</si>
  <si>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</si>
  <si>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</si>
  <si>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</si>
  <si>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</si>
  <si>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</si>
  <si>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</si>
  <si>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</si>
  <si>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</si>
  <si>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</si>
  <si>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</si>
  <si>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</si>
  <si>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</si>
  <si>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</si>
  <si>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</si>
  <si>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</si>
  <si>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</si>
  <si>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</si>
  <si>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</si>
  <si>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</si>
  <si>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</si>
  <si>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</si>
  <si>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</si>
  <si>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</si>
  <si>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</si>
  <si>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</si>
  <si>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</si>
  <si>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</si>
  <si>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</si>
  <si>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</si>
  <si>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</si>
  <si>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</si>
  <si>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</si>
  <si>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</si>
  <si>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</si>
  <si>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</si>
  <si>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</si>
  <si>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</si>
  <si>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</si>
  <si>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</si>
  <si>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</si>
  <si>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</si>
  <si>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</si>
  <si>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</si>
  <si>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</si>
  <si>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</si>
  <si>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</si>
  <si>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</si>
  <si>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</si>
  <si>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</si>
  <si>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</si>
  <si>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</si>
  <si>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</si>
  <si>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</si>
  <si>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</si>
  <si>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</si>
  <si>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</si>
  <si>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</si>
  <si>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</si>
  <si>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</si>
  <si>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</si>
  <si>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</si>
  <si>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</si>
  <si>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</si>
  <si>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</si>
  <si>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</si>
  <si>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</si>
  <si>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</si>
  <si>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</si>
  <si>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</si>
  <si>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</si>
  <si>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</si>
  <si>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</si>
  <si>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</si>
  <si>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</si>
  <si>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</si>
  <si>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</si>
  <si>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</si>
  <si>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</si>
  <si>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</si>
  <si>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</si>
  <si>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</si>
  <si>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</si>
  <si>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</si>
  <si>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</si>
  <si>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</si>
  <si>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</si>
  <si>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</si>
  <si>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</si>
  <si>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</si>
  <si>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</si>
  <si>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</si>
  <si>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</si>
  <si>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</si>
  <si>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</si>
  <si>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</si>
  <si>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</si>
  <si>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</si>
  <si>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</si>
  <si>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</si>
  <si>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</si>
  <si>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</si>
  <si>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</si>
  <si>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</si>
  <si>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</si>
  <si>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</si>
  <si>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</si>
  <si>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</si>
  <si>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</si>
  <si>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</si>
  <si>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</si>
  <si>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</si>
  <si>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</si>
  <si>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</si>
  <si>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</si>
  <si>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</si>
  <si>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</si>
  <si>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</si>
  <si>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</si>
  <si>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</si>
  <si>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</si>
  <si>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</si>
  <si>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</si>
  <si>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</si>
  <si>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</si>
  <si>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</si>
  <si>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</si>
  <si>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</si>
  <si>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</si>
  <si>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</si>
  <si>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</si>
  <si>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</si>
  <si>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</si>
  <si>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</si>
  <si>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</si>
  <si>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</si>
  <si>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</si>
  <si>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</si>
  <si>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</si>
  <si>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</si>
  <si>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</si>
  <si>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</si>
  <si>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</si>
  <si>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</si>
  <si>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</si>
  <si>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</si>
  <si>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</si>
  <si>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</si>
  <si>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</si>
  <si>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</si>
  <si>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</si>
  <si>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</si>
  <si>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</si>
  <si>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</si>
  <si>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</si>
  <si>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</si>
  <si>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</si>
  <si>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</si>
  <si>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</si>
  <si>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</si>
  <si>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</si>
  <si>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</si>
  <si>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</si>
  <si>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</si>
  <si>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</si>
  <si>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</si>
  <si>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</si>
  <si>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</si>
  <si>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</si>
  <si>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</si>
  <si>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</si>
  <si>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</si>
  <si>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</si>
  <si>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</si>
  <si>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</si>
  <si>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</si>
  <si>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</si>
  <si>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</si>
  <si>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</si>
  <si>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</si>
  <si>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</si>
  <si>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</si>
  <si>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</si>
  <si>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</si>
  <si>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</si>
  <si>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</si>
  <si>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</si>
  <si>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</si>
  <si>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</si>
  <si>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</si>
  <si>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</si>
  <si>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</si>
  <si>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</si>
  <si>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</si>
  <si>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</si>
  <si>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</si>
  <si>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</si>
  <si>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</si>
  <si>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</si>
  <si>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</si>
  <si>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</si>
  <si>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</si>
  <si>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</si>
  <si>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</si>
  <si>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</si>
  <si>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</si>
  <si>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</si>
  <si>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</si>
  <si>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</si>
  <si>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</si>
  <si>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</si>
  <si>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</si>
  <si>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</si>
  <si>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</si>
  <si>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</si>
  <si>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</si>
  <si>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</si>
  <si>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</si>
  <si>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</si>
  <si>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</si>
  <si>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</si>
  <si>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</si>
  <si>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</si>
  <si>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</si>
  <si>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</si>
  <si>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</si>
  <si>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</si>
  <si>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</si>
  <si>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</si>
  <si>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</si>
  <si>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</si>
  <si>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</si>
  <si>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</si>
  <si>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</si>
  <si>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</si>
  <si>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</si>
  <si>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</si>
  <si>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</si>
  <si>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</si>
  <si>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</si>
  <si>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</si>
  <si>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</si>
  <si>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</si>
  <si>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</si>
  <si>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</si>
  <si>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</si>
  <si>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</si>
  <si>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</si>
  <si>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</si>
  <si>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</si>
  <si>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</si>
  <si>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</si>
  <si>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</si>
  <si>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</si>
  <si>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</si>
  <si>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</si>
  <si>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</si>
  <si>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</si>
  <si>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</si>
  <si>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</si>
  <si>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</si>
  <si>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</si>
  <si>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</si>
  <si>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</si>
  <si>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</si>
  <si>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</si>
  <si>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</si>
  <si>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</si>
  <si>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</si>
  <si>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</si>
  <si>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</si>
  <si>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</si>
  <si>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</si>
  <si>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</si>
  <si>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</si>
  <si>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</si>
  <si>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</si>
  <si>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</si>
  <si>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</si>
  <si>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</si>
  <si>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</si>
  <si>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</si>
  <si>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</si>
  <si>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</si>
  <si>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</si>
  <si>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</si>
  <si>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</si>
  <si>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</si>
  <si>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</si>
  <si>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</si>
  <si>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</si>
  <si>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</si>
  <si>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</si>
  <si>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</si>
  <si>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</si>
  <si>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</si>
  <si>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</si>
  <si>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</si>
  <si>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</si>
  <si>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</si>
  <si>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</si>
  <si>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</si>
  <si>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</si>
  <si>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</si>
  <si>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</si>
  <si>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</si>
  <si>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</si>
  <si>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</si>
  <si>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</si>
  <si>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</si>
  <si>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</si>
  <si>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</si>
  <si>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</si>
  <si>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</si>
  <si>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</si>
  <si>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</si>
  <si>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</si>
  <si>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</si>
  <si>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</si>
  <si>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</si>
  <si>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</si>
  <si>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</si>
  <si>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</si>
  <si>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</si>
  <si>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</si>
  <si>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</si>
  <si>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</si>
  <si>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</si>
  <si>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</si>
  <si>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</si>
  <si>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</si>
  <si>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</si>
  <si>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</si>
  <si>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</si>
  <si>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</si>
  <si>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</si>
  <si>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</si>
  <si>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</si>
  <si>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</si>
  <si>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</si>
  <si>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</si>
  <si>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</si>
  <si>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</si>
  <si>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</si>
  <si>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</si>
  <si>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</si>
  <si>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</si>
  <si>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</si>
  <si>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</si>
  <si>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</si>
  <si>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</si>
  <si>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</si>
  <si>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</si>
  <si>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</si>
  <si>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</si>
  <si>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</si>
  <si>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</si>
  <si>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</si>
  <si>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</si>
  <si>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</si>
  <si>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</si>
  <si>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</si>
  <si>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</si>
  <si>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</si>
  <si>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</si>
  <si>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</si>
  <si>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</si>
  <si>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</si>
  <si>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</si>
  <si>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</si>
  <si>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</si>
  <si>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</si>
  <si>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</si>
  <si>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</si>
  <si>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</si>
  <si>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</si>
  <si>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</si>
  <si>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</si>
  <si>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</si>
  <si>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</si>
  <si>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</si>
  <si>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</si>
  <si>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</si>
  <si>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</si>
  <si>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</si>
  <si>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</si>
  <si>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</si>
  <si>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</si>
  <si>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</si>
  <si>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</si>
  <si>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</si>
  <si>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</si>
  <si>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</si>
  <si>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</si>
  <si>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</si>
  <si>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</si>
  <si>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</si>
  <si>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</si>
  <si>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</si>
  <si>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</si>
  <si>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</si>
  <si>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</si>
  <si>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</si>
  <si>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</si>
  <si>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</si>
  <si>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</si>
  <si>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</si>
  <si>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</si>
  <si>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</si>
  <si>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</si>
  <si>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</si>
  <si>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</si>
  <si>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</si>
  <si>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</si>
  <si>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</si>
  <si>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</si>
  <si>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</si>
  <si>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</si>
  <si>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</si>
  <si>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</si>
  <si>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</si>
  <si>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</si>
  <si>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</si>
  <si>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</si>
  <si>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</si>
  <si>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</si>
  <si>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</si>
  <si>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</si>
  <si>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</si>
  <si>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</si>
  <si>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</si>
  <si>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</si>
  <si>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</si>
  <si>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</si>
  <si>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</si>
  <si>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</si>
  <si>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</si>
  <si>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</si>
  <si>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</si>
  <si>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</si>
  <si>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</si>
  <si>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</si>
  <si>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</si>
  <si>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</si>
  <si>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</si>
  <si>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</si>
  <si>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</si>
  <si>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</si>
  <si>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</si>
  <si>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</si>
  <si>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</si>
  <si>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</si>
  <si>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</si>
  <si>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</si>
  <si>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</si>
  <si>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</si>
  <si>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</si>
  <si>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</si>
  <si>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</si>
  <si>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</si>
  <si>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</si>
  <si>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</si>
  <si>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</si>
  <si>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</si>
  <si>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</si>
  <si>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</si>
  <si>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</si>
  <si>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</si>
  <si>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</si>
  <si>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</si>
  <si>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</si>
  <si>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</si>
  <si>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</si>
  <si>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</si>
  <si>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</si>
  <si>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</si>
  <si>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</si>
  <si>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</si>
  <si>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</si>
  <si>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</si>
  <si>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</si>
  <si>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</si>
  <si>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</si>
  <si>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</si>
  <si>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</si>
  <si>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</si>
  <si>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</si>
  <si>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</si>
  <si>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</si>
  <si>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</si>
  <si>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</si>
  <si>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</si>
  <si>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</si>
  <si>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</si>
  <si>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</si>
  <si>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</si>
  <si>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</si>
  <si>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</si>
  <si>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</si>
  <si>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</si>
  <si>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</si>
  <si>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</si>
  <si>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</si>
  <si>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</si>
  <si>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</si>
  <si>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</si>
  <si>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</si>
  <si>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</si>
  <si>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</si>
  <si>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</si>
  <si>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</si>
  <si>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</si>
  <si>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</si>
  <si>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</si>
  <si>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</si>
  <si>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</si>
  <si>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</si>
  <si>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</si>
  <si>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</si>
  <si>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</si>
  <si>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</si>
  <si>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</si>
  <si>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</si>
  <si>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</si>
  <si>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</si>
  <si>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</si>
  <si>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</si>
  <si>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</si>
  <si>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</si>
  <si>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</si>
  <si>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</si>
  <si>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</si>
  <si>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</si>
  <si>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</si>
  <si>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</si>
  <si>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</si>
  <si>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</si>
  <si>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</si>
  <si>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</si>
  <si>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</si>
  <si>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</si>
  <si>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</si>
  <si>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</si>
  <si>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</si>
  <si>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</si>
  <si>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</si>
  <si>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</si>
  <si>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</si>
  <si>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</si>
  <si>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</si>
  <si>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</si>
  <si>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</si>
  <si>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</si>
  <si>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</si>
  <si>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</si>
  <si>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</si>
  <si>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</si>
  <si>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</si>
  <si>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</si>
  <si>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</si>
  <si>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</si>
  <si>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</si>
  <si>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</si>
  <si>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</si>
  <si>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</si>
  <si>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</si>
  <si>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</si>
  <si>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</si>
  <si>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</si>
  <si>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</si>
  <si>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</si>
  <si>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</si>
  <si>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</si>
  <si>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</si>
  <si>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</si>
  <si>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</si>
  <si>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</si>
  <si>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</si>
  <si>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</si>
  <si>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</si>
  <si>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</si>
  <si>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</si>
  <si>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</si>
  <si>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</si>
  <si>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</si>
  <si>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</si>
  <si>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</si>
  <si>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</si>
  <si>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</si>
  <si>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</si>
  <si>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</si>
  <si>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</si>
  <si>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</si>
  <si>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</si>
  <si>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</si>
  <si>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</si>
  <si>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</si>
  <si>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</si>
  <si>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</si>
  <si>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</si>
  <si>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</si>
  <si>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</si>
  <si>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</si>
  <si>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</si>
  <si>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</si>
  <si>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</si>
  <si>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</si>
  <si>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</si>
  <si>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</si>
  <si>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</si>
  <si>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</si>
  <si>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</si>
  <si>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</si>
  <si>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</si>
  <si>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</si>
  <si>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</si>
  <si>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</si>
  <si>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</si>
  <si>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</si>
  <si>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</si>
  <si>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</si>
  <si>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</si>
  <si>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</si>
  <si>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</si>
  <si>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</si>
  <si>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</si>
  <si>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</si>
  <si>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</si>
  <si>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</si>
  <si>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</si>
  <si>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</si>
  <si>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</si>
  <si>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</si>
  <si>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</si>
  <si>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</si>
  <si>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</si>
  <si>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</si>
  <si>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</si>
  <si>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</si>
  <si>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</si>
  <si>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</si>
  <si>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</si>
  <si>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</si>
  <si>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</si>
  <si>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</si>
  <si>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</si>
  <si>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</si>
  <si>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</si>
  <si>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</si>
  <si>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</si>
  <si>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</si>
  <si>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</si>
  <si>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</si>
  <si>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</si>
  <si>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</si>
  <si>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</si>
  <si>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</si>
  <si>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</si>
  <si>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</si>
  <si>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</si>
  <si>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</si>
  <si>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</si>
  <si>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</si>
  <si>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</si>
  <si>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</si>
  <si>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</si>
  <si>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</si>
  <si>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</si>
  <si>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</si>
  <si>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</si>
  <si>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</si>
  <si>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</si>
  <si>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</si>
  <si>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</si>
  <si>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</si>
  <si>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</si>
  <si>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</si>
  <si>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</si>
  <si>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</si>
  <si>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</si>
  <si>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</si>
  <si>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</si>
  <si>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</si>
  <si>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</si>
  <si>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</si>
  <si>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</si>
  <si>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</si>
  <si>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</si>
  <si>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</si>
  <si>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</si>
  <si>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</si>
  <si>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</si>
  <si>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</si>
  <si>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</si>
  <si>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</si>
  <si>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</si>
  <si>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</si>
  <si>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</si>
  <si>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</si>
  <si>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</si>
  <si>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</si>
  <si>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</si>
  <si>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</si>
  <si>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</si>
  <si>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</si>
  <si>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</si>
  <si>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</si>
  <si>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</si>
  <si>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</si>
  <si>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</si>
  <si>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</si>
  <si>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</si>
  <si>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</si>
  <si>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</si>
  <si>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</si>
  <si>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</si>
  <si>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</si>
  <si>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</si>
  <si>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</si>
  <si>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</si>
  <si>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</si>
  <si>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</si>
  <si>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</si>
  <si>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</si>
  <si>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</si>
  <si>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</si>
  <si>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</si>
  <si>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</si>
  <si>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</si>
  <si>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</si>
  <si>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</si>
  <si>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</si>
  <si>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</si>
  <si>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</si>
  <si>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</si>
  <si>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</si>
  <si>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</si>
  <si>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</si>
  <si>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</si>
  <si>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</si>
  <si>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</si>
  <si>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</si>
  <si>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</si>
  <si>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</si>
  <si>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</si>
  <si>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</si>
  <si>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</si>
  <si>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</si>
  <si>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</si>
  <si>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</si>
  <si>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</si>
  <si>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</si>
  <si>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</si>
  <si>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</si>
  <si>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</si>
  <si>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</si>
  <si>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</si>
  <si>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</si>
  <si>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</si>
  <si>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</si>
  <si>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</si>
  <si>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</si>
  <si>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</si>
  <si>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</si>
  <si>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</si>
  <si>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</si>
  <si>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</si>
  <si>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</si>
  <si>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</si>
  <si>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</si>
  <si>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</si>
  <si>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</si>
  <si>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</si>
  <si>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</si>
  <si>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</si>
  <si>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</si>
  <si>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</si>
  <si>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</si>
  <si>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</si>
  <si>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</si>
  <si>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</si>
  <si>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</si>
  <si>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</si>
  <si>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</si>
  <si>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</si>
  <si>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</si>
  <si>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</si>
  <si>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</si>
  <si>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</si>
  <si>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</si>
  <si>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</si>
  <si>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</si>
  <si>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</si>
  <si>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</si>
  <si>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</si>
  <si>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</si>
  <si>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</si>
  <si>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</si>
  <si>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</si>
  <si>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</si>
  <si>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</si>
  <si>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</si>
  <si>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</si>
  <si>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</si>
  <si>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</si>
  <si>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</si>
  <si>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</si>
  <si>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</si>
  <si>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</si>
  <si>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</si>
  <si>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</si>
  <si>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</si>
  <si>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</si>
  <si>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</si>
  <si>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</si>
  <si>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</si>
  <si>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</si>
  <si>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</si>
  <si>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</si>
  <si>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</si>
  <si>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</si>
  <si>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</si>
  <si>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</si>
  <si>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</si>
  <si>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</si>
  <si>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</si>
  <si>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</si>
  <si>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</si>
  <si>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</si>
  <si>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</si>
  <si>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</si>
  <si>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</si>
  <si>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</si>
  <si>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</si>
  <si>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</si>
  <si>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</si>
  <si>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</si>
  <si>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</si>
  <si>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</si>
  <si>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</si>
  <si>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</si>
  <si>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</si>
  <si>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</si>
  <si>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</si>
  <si>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</si>
  <si>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</si>
  <si>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</si>
  <si>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</si>
  <si>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</si>
  <si>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</si>
  <si>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</si>
  <si>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</si>
  <si>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</si>
  <si>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</si>
  <si>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</si>
  <si>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</si>
  <si>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</si>
  <si>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</si>
  <si>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</si>
  <si>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</si>
  <si>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</si>
  <si>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</si>
  <si>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</si>
  <si>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</si>
  <si>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</si>
  <si>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</si>
  <si>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</si>
  <si>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</si>
  <si>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</si>
  <si>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</si>
  <si>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</si>
  <si>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</si>
  <si>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</si>
  <si>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</si>
  <si>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</si>
  <si>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</si>
  <si>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</si>
  <si>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</si>
  <si>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</si>
  <si>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</si>
  <si>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</si>
  <si>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</si>
  <si>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</si>
  <si>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</si>
  <si>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</si>
  <si>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</si>
  <si>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</si>
  <si>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</si>
  <si>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</si>
  <si>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</si>
  <si>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</si>
  <si>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</si>
  <si>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</si>
  <si>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</si>
  <si>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</si>
  <si>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</si>
  <si>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</si>
  <si>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</si>
  <si>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</si>
  <si>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</si>
  <si>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</si>
  <si>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</si>
  <si>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</si>
  <si>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</si>
  <si>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</si>
  <si>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</si>
  <si>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</si>
  <si>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</si>
  <si>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</si>
  <si>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</si>
  <si>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</si>
  <si>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</si>
  <si>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</si>
  <si>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</si>
  <si>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</si>
  <si>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</si>
  <si>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</si>
  <si>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</si>
  <si>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</si>
  <si>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</si>
  <si>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</si>
  <si>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</si>
  <si>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</si>
  <si>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</si>
  <si>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</si>
  <si>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</si>
  <si>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</si>
  <si>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</si>
  <si>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</si>
  <si>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</si>
  <si>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</si>
  <si>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</si>
  <si>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</si>
  <si>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</si>
  <si>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</si>
  <si>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</si>
  <si>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</si>
  <si>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</si>
  <si>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</si>
  <si>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</si>
  <si>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</si>
  <si>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</si>
  <si>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</si>
  <si>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</si>
  <si>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</si>
  <si>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</si>
  <si>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</si>
  <si>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</si>
  <si>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</si>
  <si>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</si>
  <si>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</si>
  <si>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</si>
  <si>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</si>
  <si>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</si>
  <si>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</si>
  <si>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</si>
  <si>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</si>
  <si>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</si>
  <si>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</si>
  <si>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</si>
  <si>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</si>
  <si>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</si>
  <si>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</si>
  <si>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</si>
  <si>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</si>
  <si>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</si>
  <si>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</si>
  <si>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</si>
  <si>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</si>
  <si>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</si>
  <si>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</si>
  <si>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</si>
  <si>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</si>
  <si>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</si>
  <si>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</si>
  <si>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</si>
  <si>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</si>
  <si>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</si>
  <si>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</si>
  <si>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</si>
  <si>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</si>
  <si>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</si>
  <si>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</si>
  <si>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</si>
  <si>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</si>
  <si>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</si>
  <si>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</si>
  <si>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</si>
  <si>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</si>
  <si>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</si>
  <si>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</si>
  <si>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</si>
  <si>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</si>
  <si>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</si>
  <si>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</si>
  <si>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</si>
  <si>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</si>
  <si>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</si>
  <si>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</si>
  <si>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</si>
  <si>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</si>
  <si>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</si>
  <si>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</si>
  <si>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</si>
  <si>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</si>
  <si>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</si>
  <si>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</si>
  <si>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</si>
  <si>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</si>
  <si>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</si>
  <si>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</si>
  <si>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</si>
  <si>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</si>
  <si>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</si>
  <si>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</si>
  <si>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</si>
  <si>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</si>
  <si>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</si>
  <si>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</si>
  <si>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</si>
  <si>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</si>
  <si>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</si>
  <si>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</si>
  <si>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</si>
  <si>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</si>
  <si>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</si>
  <si>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</si>
  <si>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</si>
  <si>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</si>
  <si>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</si>
  <si>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</si>
  <si>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</si>
  <si>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</si>
  <si>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</si>
  <si>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</si>
  <si>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</si>
  <si>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</si>
  <si>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</si>
  <si>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</si>
  <si>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</si>
  <si>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</si>
  <si>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</si>
  <si>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</si>
  <si>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</si>
  <si>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</si>
  <si>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</si>
  <si>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</si>
  <si>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</si>
  <si>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</si>
  <si>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</si>
  <si>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</si>
  <si>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</si>
  <si>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</si>
  <si>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</si>
  <si>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</si>
  <si>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</si>
  <si>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</si>
  <si>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</si>
  <si>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</si>
  <si>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</si>
  <si>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</si>
  <si>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</si>
  <si>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</si>
  <si>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</si>
  <si>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</si>
  <si>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</si>
  <si>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</si>
  <si>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</si>
  <si>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</si>
  <si>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</si>
  <si>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</si>
  <si>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</si>
  <si>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</si>
  <si>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</si>
  <si>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</si>
  <si>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</si>
  <si>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</si>
  <si>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</si>
  <si>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</si>
  <si>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</si>
  <si>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</si>
  <si>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</si>
  <si>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</si>
  <si>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</si>
  <si>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</si>
  <si>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</si>
  <si>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</si>
  <si>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</si>
  <si>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</si>
  <si>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</si>
  <si>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</si>
  <si>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</si>
  <si>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</si>
  <si>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</si>
  <si>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</si>
  <si>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</si>
  <si>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</si>
  <si>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</si>
  <si>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</si>
  <si>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</si>
  <si>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</si>
  <si>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</si>
  <si>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</si>
  <si>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</si>
  <si>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</si>
  <si>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</si>
  <si>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</si>
  <si>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</si>
  <si>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</si>
  <si>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</si>
  <si>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</si>
  <si>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</si>
  <si>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</si>
  <si>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</si>
  <si>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</si>
  <si>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</si>
  <si>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</si>
  <si>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</si>
  <si>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</si>
  <si>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</si>
  <si>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</si>
  <si>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</si>
  <si>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</si>
  <si>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</si>
  <si>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</si>
  <si>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</si>
  <si>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</si>
  <si>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</si>
  <si>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</si>
  <si>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</si>
  <si>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</si>
  <si>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</si>
  <si>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</si>
  <si>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</si>
  <si>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</si>
  <si>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</si>
  <si>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</si>
  <si>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</si>
  <si>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</si>
  <si>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</si>
  <si>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</si>
  <si>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</si>
  <si>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</si>
  <si>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</si>
  <si>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</si>
  <si>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</si>
  <si>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</si>
  <si>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</si>
  <si>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</si>
  <si>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</si>
  <si>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</si>
  <si>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</si>
  <si>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</si>
  <si>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</si>
  <si>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</si>
  <si>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</si>
  <si>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</si>
  <si>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</si>
  <si>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</si>
  <si>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</si>
  <si>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</si>
  <si>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</si>
  <si>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</si>
  <si>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</si>
  <si>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</si>
  <si>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</si>
  <si>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</si>
  <si>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</si>
  <si>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</si>
  <si>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</si>
  <si>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</si>
  <si>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</si>
  <si>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</si>
  <si>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</si>
  <si>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</si>
  <si>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</si>
  <si>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</si>
  <si>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</si>
  <si>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</si>
  <si>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</si>
  <si>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</si>
  <si>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</si>
  <si>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</si>
  <si>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</si>
  <si>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</si>
  <si>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</si>
  <si>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</si>
  <si>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</si>
  <si>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</si>
  <si>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</si>
  <si>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</si>
  <si>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</si>
  <si>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</si>
  <si>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</si>
  <si>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</si>
  <si>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</si>
  <si>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</si>
  <si>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</si>
  <si>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</si>
  <si>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</si>
  <si>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</si>
  <si>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</si>
  <si>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</si>
  <si>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</si>
  <si>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</si>
  <si>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</si>
  <si>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</si>
  <si>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</si>
  <si>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</si>
  <si>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</si>
  <si>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</si>
  <si>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</si>
  <si>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</si>
  <si>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</si>
  <si>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</si>
  <si>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</si>
  <si>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</si>
  <si>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</si>
  <si>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</si>
  <si>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</si>
  <si>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</si>
  <si>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</si>
  <si>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</si>
  <si>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</si>
  <si>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</si>
  <si>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</si>
  <si>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</si>
  <si>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</si>
  <si>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</si>
  <si>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</si>
  <si>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</si>
  <si>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</si>
  <si>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</si>
  <si>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</si>
  <si>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</si>
  <si>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</si>
  <si>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</si>
  <si>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</si>
  <si>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</si>
  <si>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</si>
  <si>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</si>
  <si>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</si>
  <si>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</si>
  <si>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</si>
  <si>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</si>
  <si>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</si>
  <si>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</si>
  <si>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</si>
  <si>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</si>
  <si>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</si>
  <si>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</si>
  <si>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</si>
  <si>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</si>
  <si>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</si>
  <si>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</si>
  <si>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</si>
  <si>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</si>
  <si>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</si>
  <si>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</si>
  <si>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</si>
  <si>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</si>
  <si>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</si>
  <si>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</si>
  <si>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</si>
  <si>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</si>
  <si>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</si>
  <si>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</si>
  <si>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</si>
  <si>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</si>
  <si>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</si>
  <si>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</si>
  <si>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</si>
  <si>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</si>
  <si>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</si>
  <si>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</si>
  <si>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</si>
  <si>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</si>
  <si>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</si>
  <si>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</si>
  <si>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</si>
  <si>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</si>
  <si>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</si>
  <si>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</si>
  <si>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</si>
  <si>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</si>
  <si>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</si>
  <si>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</si>
  <si>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</si>
  <si>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</si>
  <si>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</si>
  <si>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</si>
  <si>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</si>
  <si>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</si>
  <si>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</si>
  <si>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</si>
  <si>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</si>
  <si>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</si>
  <si>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</si>
  <si>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</si>
  <si>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</si>
  <si>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</si>
  <si>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</si>
  <si>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</si>
  <si>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</si>
  <si>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</si>
  <si>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</si>
  <si>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</si>
  <si>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</si>
  <si>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</si>
  <si>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</si>
  <si>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</si>
  <si>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</si>
  <si>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</si>
  <si>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</si>
  <si>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</si>
  <si>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</si>
  <si>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</si>
  <si>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</si>
  <si>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</si>
  <si>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</si>
  <si>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</si>
  <si>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</si>
  <si>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</si>
  <si>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</si>
  <si>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</si>
  <si>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</si>
  <si>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</si>
  <si>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</si>
  <si>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</si>
  <si>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</si>
  <si>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</si>
  <si>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</si>
  <si>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</si>
  <si>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</si>
  <si>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</si>
  <si>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</si>
  <si>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</si>
  <si>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</si>
  <si>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</si>
  <si>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</si>
  <si>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</si>
  <si>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</si>
  <si>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</si>
  <si>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</si>
  <si>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</si>
  <si>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</si>
  <si>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</si>
  <si>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</si>
  <si>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</si>
  <si>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</si>
  <si>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</si>
  <si>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</si>
  <si>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</si>
  <si>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</si>
  <si>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</si>
  <si>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</si>
  <si>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</si>
  <si>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</si>
  <si>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</si>
  <si>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</si>
  <si>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</si>
  <si>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</si>
  <si>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</si>
  <si>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</si>
  <si>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</si>
  <si>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</si>
  <si>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</si>
  <si>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</si>
  <si>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</si>
  <si>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</si>
  <si>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</si>
  <si>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</si>
  <si>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</si>
  <si>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</si>
  <si>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</si>
  <si>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</si>
  <si>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</si>
  <si>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</si>
  <si>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</si>
  <si>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</si>
  <si>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</si>
  <si>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</si>
  <si>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</si>
  <si>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</si>
  <si>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</si>
  <si>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</si>
  <si>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</si>
  <si>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</si>
  <si>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</si>
  <si>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</si>
  <si>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</si>
  <si>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</si>
  <si>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</si>
  <si>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</si>
  <si>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</si>
  <si>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</si>
  <si>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</si>
  <si>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</si>
  <si>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</si>
  <si>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</si>
  <si>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</si>
  <si>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</si>
  <si>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</si>
  <si>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</si>
  <si>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</si>
  <si>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</si>
  <si>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</si>
  <si>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</si>
  <si>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</si>
  <si>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</si>
  <si>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</si>
  <si>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</si>
  <si>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</si>
  <si>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</si>
  <si>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</si>
  <si>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</si>
  <si>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</si>
  <si>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</si>
  <si>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</si>
  <si>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</si>
  <si>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</si>
  <si>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</si>
  <si>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</si>
  <si>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</si>
  <si>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</si>
  <si>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</si>
  <si>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</si>
  <si>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</si>
  <si>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</si>
  <si>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</si>
  <si>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</si>
  <si>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</si>
  <si>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</si>
  <si>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</si>
  <si>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</si>
  <si>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</si>
  <si>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</si>
  <si>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</si>
  <si>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</si>
  <si>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</si>
  <si>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</si>
  <si>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</si>
  <si>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</si>
  <si>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</si>
  <si>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</si>
  <si>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</si>
  <si>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</si>
  <si>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</si>
  <si>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</si>
  <si>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</si>
  <si>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</si>
  <si>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</si>
  <si>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</si>
  <si>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</si>
  <si>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</si>
  <si>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</si>
  <si>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</si>
  <si>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</si>
  <si>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</si>
  <si>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</si>
  <si>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</si>
  <si>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</si>
  <si>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</si>
  <si>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</si>
  <si>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</si>
  <si>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</si>
  <si>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</si>
  <si>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</si>
  <si>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</si>
  <si>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</si>
  <si>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</si>
  <si>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</si>
  <si>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</si>
  <si>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</si>
  <si>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</si>
  <si>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</si>
  <si>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</si>
  <si>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</si>
  <si>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</si>
  <si>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</si>
  <si>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</si>
  <si>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</si>
  <si>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</si>
  <si>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</si>
  <si>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</si>
  <si>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</si>
  <si>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</si>
  <si>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</si>
  <si>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</si>
  <si>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</si>
  <si>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</si>
  <si>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</si>
  <si>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</si>
  <si>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</si>
  <si>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</si>
  <si>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</si>
  <si>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</si>
  <si>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</si>
  <si>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</si>
  <si>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</si>
  <si>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</si>
  <si>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</si>
  <si>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</si>
  <si>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</si>
  <si>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</si>
  <si>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</si>
  <si>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</si>
  <si>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</si>
  <si>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</si>
  <si>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</si>
  <si>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</si>
  <si>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</si>
  <si>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</si>
  <si>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</si>
  <si>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</si>
  <si>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</si>
  <si>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</si>
  <si>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</si>
  <si>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</si>
  <si>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</si>
  <si>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</si>
  <si>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</si>
  <si>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</si>
  <si>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</si>
  <si>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</si>
  <si>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</si>
  <si>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</si>
  <si>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</si>
  <si>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</si>
  <si>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</si>
  <si>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</si>
  <si>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</si>
  <si>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</si>
  <si>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</si>
  <si>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</si>
  <si>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</si>
  <si>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</si>
  <si>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</si>
  <si>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</si>
  <si>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</si>
  <si>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</si>
  <si>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</si>
  <si>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</si>
  <si>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</si>
  <si>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</si>
  <si>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</si>
  <si>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</si>
  <si>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</si>
  <si>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</si>
  <si>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</si>
  <si>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</si>
  <si>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</si>
  <si>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</si>
  <si>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</si>
  <si>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</si>
  <si>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</si>
  <si>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</si>
  <si>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</si>
  <si>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</si>
  <si>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</si>
  <si>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</si>
  <si>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</si>
  <si>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</si>
  <si>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</si>
  <si>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</si>
  <si>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</si>
  <si>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</si>
  <si>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</si>
  <si>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</si>
  <si>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</si>
  <si>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</si>
  <si>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</si>
  <si>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</si>
  <si>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</si>
  <si>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</si>
  <si>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</si>
  <si>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</si>
  <si>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</si>
  <si>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</si>
  <si>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</si>
  <si>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</si>
  <si>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</si>
  <si>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</si>
  <si>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</si>
  <si>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</si>
  <si>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</si>
  <si>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</si>
  <si>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</si>
  <si>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</si>
  <si>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</si>
  <si>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</si>
  <si>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</si>
  <si>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</si>
  <si>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</si>
  <si>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</si>
  <si>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</si>
  <si>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</si>
  <si>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</si>
  <si>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</si>
  <si>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</si>
  <si>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</si>
  <si>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</si>
  <si>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</si>
  <si>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</si>
  <si>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</si>
  <si>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</si>
  <si>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</si>
  <si>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</si>
  <si>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</si>
  <si>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</si>
  <si>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</si>
  <si>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</si>
  <si>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</si>
  <si>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</si>
  <si>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</si>
  <si>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</si>
  <si>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</si>
  <si>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</si>
  <si>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</si>
  <si>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</si>
  <si>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</si>
  <si>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</si>
  <si>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</si>
  <si>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</si>
  <si>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</si>
  <si>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</si>
  <si>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</si>
  <si>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</si>
  <si>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</si>
  <si>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</si>
  <si>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</si>
  <si>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</si>
  <si>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</si>
  <si>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</si>
  <si>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</si>
  <si>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</si>
  <si>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</si>
  <si>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</si>
  <si>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</si>
  <si>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</si>
  <si>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</si>
  <si>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</si>
  <si>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</si>
  <si>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</si>
  <si>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</si>
  <si>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</si>
  <si>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</si>
  <si>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</si>
  <si>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</si>
  <si>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</si>
  <si>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</si>
  <si>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</si>
  <si>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</si>
  <si>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</si>
  <si>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</si>
  <si>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</si>
  <si>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</si>
  <si>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</si>
  <si>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</si>
  <si>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</si>
  <si>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</si>
  <si>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</si>
  <si>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</si>
  <si>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</si>
  <si>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</si>
  <si>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</si>
  <si>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</si>
  <si>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</si>
  <si>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</si>
  <si>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</si>
  <si>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</si>
  <si>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</si>
  <si>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</si>
  <si>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</si>
  <si>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</si>
  <si>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</si>
  <si>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</si>
  <si>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</si>
  <si>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</si>
  <si>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</si>
  <si>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</si>
  <si>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</si>
  <si>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</si>
  <si>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</si>
  <si>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</si>
  <si>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</si>
  <si>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</si>
  <si>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</si>
  <si>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</si>
  <si>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</si>
  <si>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</si>
  <si>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</si>
  <si>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</si>
  <si>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</si>
  <si>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</si>
  <si>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</si>
  <si>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</si>
  <si>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</si>
  <si>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</si>
  <si>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</si>
  <si>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</si>
  <si>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</si>
  <si>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</si>
  <si>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</si>
  <si>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</si>
  <si>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</si>
  <si>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</si>
  <si>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</si>
  <si>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</si>
  <si>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</si>
  <si>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</si>
  <si>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</si>
  <si>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</si>
  <si>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</si>
  <si>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</si>
  <si>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</si>
  <si>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</si>
  <si>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</si>
  <si>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</si>
  <si>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</si>
  <si>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</si>
  <si>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</si>
  <si>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</si>
  <si>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</si>
  <si>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</si>
  <si>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</si>
  <si>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</si>
  <si>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</si>
  <si>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</si>
  <si>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</si>
  <si>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</si>
  <si>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</si>
  <si>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</si>
  <si>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</si>
  <si>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</si>
  <si>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</si>
  <si>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</si>
  <si>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</si>
  <si>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</si>
  <si>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</si>
  <si>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</si>
  <si>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</si>
  <si>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</si>
  <si>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</si>
  <si>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</si>
  <si>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</si>
  <si>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</si>
  <si>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</si>
  <si>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</si>
  <si>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</si>
  <si>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</si>
  <si>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</si>
  <si>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</si>
  <si>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</si>
  <si>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</si>
  <si>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</si>
  <si>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</si>
  <si>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</si>
  <si>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</si>
  <si>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</si>
  <si>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</si>
  <si>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</si>
  <si>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</si>
  <si>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</si>
  <si>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</si>
  <si>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</si>
  <si>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</si>
  <si>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</si>
  <si>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</si>
  <si>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</si>
  <si>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</si>
  <si>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</si>
  <si>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</si>
  <si>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</si>
  <si>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</si>
  <si>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</si>
  <si>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</si>
  <si>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</si>
  <si>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</si>
  <si>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</si>
  <si>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</si>
  <si>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</si>
  <si>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</si>
  <si>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</si>
  <si>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</si>
  <si>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</si>
  <si>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</si>
  <si>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</si>
  <si>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</si>
  <si>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</si>
  <si>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</si>
  <si>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</si>
  <si>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</si>
  <si>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</si>
  <si>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</si>
  <si>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</si>
  <si>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</si>
  <si>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</si>
  <si>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</si>
  <si>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</si>
  <si>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</si>
  <si>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</si>
  <si>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</si>
  <si>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</si>
  <si>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</si>
  <si>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</si>
  <si>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</si>
  <si>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</si>
  <si>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</si>
  <si>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</si>
  <si>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</si>
  <si>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</si>
  <si>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</si>
  <si>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</si>
  <si>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</si>
  <si>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</si>
  <si>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</si>
  <si>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</si>
  <si>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</si>
  <si>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</si>
  <si>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</si>
  <si>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</si>
  <si>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</si>
  <si>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</si>
  <si>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</si>
  <si>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</si>
  <si>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</si>
  <si>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</si>
  <si>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</si>
  <si>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</si>
  <si>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</si>
  <si>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</si>
  <si>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</si>
  <si>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</si>
  <si>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</si>
  <si>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</si>
  <si>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</si>
  <si>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</si>
  <si>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</si>
  <si>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</si>
  <si>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</si>
  <si>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</si>
  <si>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</si>
  <si>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</si>
  <si>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</si>
  <si>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</si>
  <si>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</si>
  <si>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</si>
  <si>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</si>
  <si>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</si>
  <si>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</si>
  <si>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</si>
  <si>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</si>
  <si>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</si>
  <si>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</si>
  <si>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</si>
  <si>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</si>
  <si>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</si>
  <si>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</si>
  <si>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</si>
  <si>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</si>
  <si>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</si>
  <si>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</si>
  <si>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</si>
  <si>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</si>
  <si>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</si>
  <si>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</si>
  <si>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</si>
  <si>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</si>
  <si>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</si>
  <si>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</si>
  <si>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</si>
  <si>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</si>
  <si>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</si>
  <si>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</si>
  <si>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</si>
  <si>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</si>
  <si>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</si>
  <si>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</si>
  <si>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</si>
  <si>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</si>
  <si>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</si>
  <si>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</si>
  <si>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</si>
  <si>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</si>
  <si>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</si>
  <si>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</si>
  <si>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</si>
  <si>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</si>
  <si>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</si>
  <si>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</si>
  <si>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</si>
  <si>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</si>
  <si>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</si>
  <si>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</si>
  <si>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</si>
  <si>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</si>
  <si>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</si>
  <si>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</si>
  <si>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</si>
  <si>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</si>
  <si>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</si>
  <si>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</si>
  <si>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</si>
  <si>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</si>
  <si>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</si>
  <si>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</si>
  <si>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</si>
  <si>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</si>
  <si>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</si>
  <si>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</si>
  <si>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</si>
  <si>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</si>
  <si>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</si>
  <si>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</si>
  <si>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</si>
  <si>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</si>
  <si>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</si>
  <si>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</si>
  <si>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</si>
  <si>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</si>
  <si>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</si>
  <si>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</si>
  <si>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</si>
  <si>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</si>
  <si>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</si>
  <si>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</si>
  <si>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</si>
  <si>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</si>
  <si>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</si>
  <si>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</si>
  <si>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</si>
  <si>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</si>
  <si>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</si>
  <si>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</si>
  <si>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</si>
  <si>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</si>
  <si>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</si>
  <si>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</si>
  <si>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</si>
  <si>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</si>
  <si>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</si>
  <si>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</si>
  <si>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</si>
  <si>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</si>
  <si>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</si>
  <si>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</si>
  <si>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</si>
  <si>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</si>
  <si>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</si>
  <si>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</si>
  <si>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</si>
  <si>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</si>
  <si>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</si>
  <si>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</si>
  <si>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</si>
  <si>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</si>
  <si>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</si>
  <si>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</si>
  <si>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</si>
  <si>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</si>
  <si>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</si>
  <si>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</si>
  <si>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</si>
  <si>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</si>
  <si>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</si>
  <si>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</si>
  <si>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</si>
  <si>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</si>
  <si>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</si>
  <si>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</si>
  <si>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</si>
  <si>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</si>
  <si>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</si>
  <si>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</si>
  <si>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</si>
  <si>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</si>
  <si>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</si>
  <si>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</si>
  <si>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</si>
  <si>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</si>
  <si>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</si>
  <si>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</si>
  <si>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</si>
  <si>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</si>
  <si>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</si>
  <si>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</si>
  <si>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</si>
  <si>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</si>
  <si>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</si>
  <si>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</si>
  <si>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</si>
  <si>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</si>
  <si>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</si>
  <si>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</si>
  <si>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</si>
  <si>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</si>
  <si>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</si>
  <si>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</si>
  <si>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</si>
  <si>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</si>
  <si>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</si>
  <si>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</si>
  <si>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</si>
  <si>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</si>
  <si>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</si>
  <si>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</si>
  <si>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</si>
  <si>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</si>
  <si>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</si>
  <si>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</si>
  <si>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</si>
  <si>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</si>
  <si>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</si>
  <si>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</si>
  <si>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</si>
  <si>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</si>
  <si>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</si>
  <si>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</si>
  <si>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</si>
  <si>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</si>
  <si>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</si>
  <si>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</si>
  <si>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</si>
  <si>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</si>
  <si>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</si>
  <si>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</si>
  <si>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</si>
  <si>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</si>
  <si>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</si>
  <si>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</si>
  <si>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</si>
  <si>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</si>
  <si>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</si>
  <si>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</si>
  <si>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</si>
  <si>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</si>
  <si>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</si>
  <si>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</si>
  <si>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</si>
  <si>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</si>
  <si>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</si>
  <si>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</si>
  <si>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</si>
  <si>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</si>
  <si>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</si>
  <si>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</si>
  <si>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</si>
  <si>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</si>
  <si>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</si>
  <si>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</si>
  <si>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</si>
  <si>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</si>
  <si>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</si>
  <si>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</si>
  <si>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</si>
  <si>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</si>
  <si>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</si>
  <si>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</si>
  <si>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</si>
  <si>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</si>
  <si>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</si>
  <si>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</si>
  <si>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</si>
  <si>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</si>
  <si>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</si>
  <si>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</si>
  <si>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</si>
  <si>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</si>
  <si>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</si>
  <si>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</si>
  <si>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</si>
  <si>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</si>
  <si>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</si>
  <si>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</si>
  <si>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</si>
  <si>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</si>
  <si>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</si>
  <si>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</si>
  <si>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</si>
  <si>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</si>
  <si>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</si>
  <si>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</si>
  <si>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</si>
  <si>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</si>
  <si>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</si>
  <si>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</si>
  <si>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</si>
  <si>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</si>
  <si>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</si>
  <si>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</si>
  <si>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</si>
  <si>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</si>
  <si>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</si>
  <si>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</si>
  <si>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</si>
  <si>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</si>
  <si>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</si>
  <si>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</si>
  <si>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</si>
  <si>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</si>
  <si>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</si>
  <si>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</si>
  <si>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</si>
  <si>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</si>
  <si>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</si>
  <si>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</si>
  <si>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</si>
  <si>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</si>
  <si>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</si>
  <si>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</si>
  <si>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</si>
  <si>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</si>
  <si>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</si>
  <si>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</si>
  <si>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</si>
  <si>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</si>
  <si>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</si>
  <si>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</si>
  <si>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</si>
  <si>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</si>
  <si>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</si>
  <si>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</si>
  <si>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</si>
  <si>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</si>
  <si>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</si>
  <si>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</si>
  <si>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</si>
  <si>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</si>
  <si>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</si>
  <si>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</si>
  <si>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</si>
  <si>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</si>
  <si>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</si>
  <si>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</si>
  <si>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</si>
  <si>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</si>
  <si>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</si>
  <si>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</si>
  <si>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</si>
  <si>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</si>
  <si>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</si>
  <si>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</si>
  <si>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</si>
  <si>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</si>
  <si>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</si>
  <si>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</si>
  <si>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</si>
  <si>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</si>
  <si>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</si>
  <si>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</si>
  <si>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</si>
  <si>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</si>
  <si>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</si>
  <si>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</si>
  <si>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</si>
  <si>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</si>
  <si>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</si>
  <si>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</si>
  <si>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</si>
  <si>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</si>
  <si>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</si>
  <si>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</si>
  <si>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</si>
  <si>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</si>
  <si>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</si>
  <si>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</si>
  <si>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</si>
  <si>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</si>
  <si>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</si>
  <si>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</si>
  <si>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</si>
  <si>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</si>
  <si>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</si>
  <si>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</si>
  <si>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</si>
  <si>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</si>
  <si>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</si>
  <si>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</si>
  <si>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</si>
  <si>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</si>
  <si>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</si>
  <si>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</si>
  <si>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</si>
  <si>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</si>
  <si>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</si>
  <si>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</si>
  <si>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</si>
  <si>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</si>
  <si>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</si>
  <si>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</si>
  <si>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</si>
  <si>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</si>
  <si>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</si>
  <si>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</si>
  <si>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</si>
  <si>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</si>
  <si>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</si>
  <si>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</si>
  <si>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</si>
  <si>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</si>
  <si>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</si>
  <si>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</si>
  <si>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</si>
  <si>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</si>
  <si>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</si>
  <si>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</si>
  <si>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</si>
  <si>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</si>
  <si>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</si>
  <si>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</si>
  <si>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</si>
  <si>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</si>
  <si>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</si>
  <si>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</si>
  <si>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</si>
  <si>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</si>
  <si>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</si>
  <si>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</si>
  <si>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</si>
  <si>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</si>
  <si>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</si>
  <si>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</si>
  <si>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</si>
  <si>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</si>
  <si>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</si>
  <si>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</si>
  <si>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</si>
  <si>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</si>
  <si>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</si>
  <si>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</si>
  <si>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</si>
  <si>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</si>
  <si>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</si>
  <si>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</si>
  <si>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</si>
  <si>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</si>
  <si>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</si>
  <si>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</si>
  <si>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</si>
  <si>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</si>
  <si>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</si>
  <si>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</si>
  <si>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</si>
  <si>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</si>
  <si>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</si>
  <si>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</si>
  <si>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</si>
  <si>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</si>
  <si>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</si>
  <si>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</si>
  <si>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</si>
  <si>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</si>
  <si>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</si>
  <si>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</si>
  <si>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</si>
  <si>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</si>
  <si>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</si>
  <si>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</si>
  <si>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</si>
  <si>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</si>
  <si>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</si>
  <si>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</si>
  <si>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</si>
  <si>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</si>
  <si>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</si>
  <si>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</si>
  <si>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</si>
  <si>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</si>
  <si>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</si>
  <si>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</si>
  <si>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</si>
  <si>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</si>
  <si>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</si>
  <si>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</si>
  <si>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</si>
  <si>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</si>
  <si>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</si>
  <si>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</si>
  <si>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</si>
  <si>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</si>
  <si>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</si>
  <si>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</si>
  <si>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</si>
  <si>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</si>
  <si>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</si>
  <si>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</si>
  <si>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</si>
  <si>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</si>
  <si>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</si>
  <si>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</si>
  <si>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</si>
  <si>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</si>
  <si>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</si>
  <si>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</si>
  <si>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</si>
  <si>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</si>
  <si>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</si>
  <si>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</si>
  <si>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</si>
  <si>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</si>
  <si>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</si>
  <si>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</si>
  <si>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</si>
  <si>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</si>
  <si>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</si>
  <si>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</si>
  <si>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</si>
  <si>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</si>
  <si>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</si>
  <si>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</si>
  <si>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</si>
  <si>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</si>
  <si>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</si>
  <si>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</si>
  <si>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</si>
  <si>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</si>
  <si>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</si>
  <si>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</si>
  <si>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</si>
  <si>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</si>
  <si>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</si>
  <si>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</si>
  <si>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</si>
  <si>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</si>
  <si>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</si>
  <si>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</si>
  <si>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</si>
  <si>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</si>
  <si>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</si>
  <si>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</si>
  <si>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</si>
  <si>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</si>
  <si>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</si>
  <si>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</si>
  <si>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</si>
  <si>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</si>
  <si>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</si>
  <si>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</si>
  <si>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</si>
  <si>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</si>
  <si>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</si>
  <si>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</si>
  <si>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</si>
  <si>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</si>
  <si>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</si>
  <si>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</si>
  <si>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</si>
  <si>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</si>
  <si>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</si>
  <si>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</si>
  <si>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</si>
  <si>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</si>
  <si>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</si>
  <si>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</si>
  <si>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</si>
  <si>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</si>
  <si>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</si>
  <si>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</si>
  <si>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</si>
  <si>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</si>
  <si>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</si>
  <si>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</si>
  <si>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</si>
  <si>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</si>
  <si>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</si>
  <si>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</si>
  <si>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</si>
  <si>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</si>
  <si>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</si>
  <si>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</si>
  <si>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</si>
  <si>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</si>
  <si>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</si>
  <si>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</si>
  <si>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</si>
  <si>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</si>
  <si>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</si>
  <si>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</si>
  <si>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</si>
  <si>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</si>
  <si>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</si>
  <si>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</si>
  <si>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</si>
  <si>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</si>
  <si>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</si>
  <si>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</si>
  <si>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</si>
  <si>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</si>
  <si>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</si>
  <si>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</si>
  <si>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</si>
  <si>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</si>
  <si>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</si>
  <si>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</si>
  <si>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</si>
  <si>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</si>
  <si>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</si>
  <si>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</si>
  <si>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</si>
  <si>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</si>
  <si>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</si>
  <si>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</si>
  <si>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</si>
  <si>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</si>
  <si>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</si>
  <si>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</si>
  <si>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</si>
  <si>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</si>
  <si>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</si>
  <si>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</si>
  <si>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</si>
  <si>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</si>
  <si>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</si>
  <si>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</si>
  <si>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</si>
  <si>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</si>
  <si>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</si>
  <si>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</si>
  <si>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</si>
  <si>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</si>
  <si>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</si>
  <si>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</si>
  <si>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</si>
  <si>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</si>
  <si>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</si>
  <si>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</si>
  <si>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</si>
  <si>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</si>
  <si>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</si>
  <si>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</si>
  <si>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</si>
  <si>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</si>
  <si>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</si>
  <si>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</si>
  <si>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</si>
  <si>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</si>
  <si>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</si>
  <si>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</si>
  <si>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</si>
  <si>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</si>
  <si>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</si>
  <si>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</si>
  <si>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</si>
  <si>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</si>
  <si>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</si>
  <si>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</si>
  <si>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</si>
  <si>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</si>
  <si>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</si>
  <si>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</si>
  <si>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</si>
  <si>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</si>
  <si>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</si>
  <si>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</si>
  <si>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</si>
  <si>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</si>
  <si>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</si>
  <si>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</si>
  <si>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</si>
  <si>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</si>
  <si>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</si>
  <si>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</si>
  <si>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</si>
  <si>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</si>
  <si>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</si>
  <si>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</si>
  <si>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</si>
  <si>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</si>
  <si>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</si>
  <si>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</si>
  <si>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</si>
  <si>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</si>
  <si>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</si>
  <si>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</si>
  <si>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</si>
  <si>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</si>
  <si>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</si>
  <si>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</si>
  <si>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</si>
  <si>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</si>
  <si>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</si>
  <si>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</si>
  <si>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</si>
  <si>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</si>
  <si>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</si>
  <si>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</si>
  <si>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</si>
  <si>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</si>
  <si>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</si>
  <si>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</si>
  <si>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</si>
  <si>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</si>
  <si>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</si>
  <si>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</si>
  <si>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</si>
  <si>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</si>
  <si>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</si>
  <si>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</si>
  <si>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</si>
  <si>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</si>
  <si>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</si>
  <si>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</si>
  <si>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</si>
  <si>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</si>
  <si>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</si>
  <si>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</si>
  <si>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</si>
  <si>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</si>
  <si>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</si>
  <si>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</si>
  <si>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</si>
  <si>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</si>
  <si>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</si>
  <si>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</si>
  <si>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</si>
  <si>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</si>
  <si>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</si>
  <si>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</si>
  <si>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</si>
  <si>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</si>
  <si>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</si>
  <si>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</si>
  <si>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</si>
  <si>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</si>
  <si>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</si>
  <si>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</si>
  <si>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</si>
  <si>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</si>
  <si>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</si>
  <si>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</si>
  <si>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</si>
  <si>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</si>
  <si>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</si>
  <si>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</si>
  <si>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</si>
  <si>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</si>
  <si>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</si>
  <si>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</si>
  <si>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</si>
  <si>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</si>
  <si>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</si>
  <si>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</si>
  <si>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</si>
  <si>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</si>
  <si>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</si>
  <si>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</si>
  <si>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</si>
  <si>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</si>
  <si>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</si>
  <si>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</si>
  <si>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</si>
  <si>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</si>
  <si>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</si>
  <si>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</si>
  <si>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</si>
  <si>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</si>
  <si>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</si>
  <si>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</si>
  <si>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</si>
  <si>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</si>
  <si>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</si>
  <si>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</si>
  <si>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</si>
  <si>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</si>
  <si>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</si>
  <si>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</si>
  <si>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</si>
  <si>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</si>
  <si>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</si>
  <si>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</si>
  <si>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</si>
  <si>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</si>
  <si>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</si>
  <si>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</si>
  <si>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</si>
  <si>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</si>
  <si>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</si>
  <si>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</si>
  <si>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</si>
  <si>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</si>
  <si>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</si>
  <si>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</si>
  <si>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</si>
  <si>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</si>
  <si>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</si>
  <si>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</si>
  <si>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</si>
  <si>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</si>
  <si>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</si>
  <si>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</si>
  <si>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</si>
  <si>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</si>
  <si>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</si>
  <si>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</si>
  <si>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</si>
  <si>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</si>
  <si>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</si>
  <si>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</si>
  <si>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</si>
  <si>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</si>
  <si>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</si>
  <si>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</si>
  <si>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</si>
  <si>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</si>
  <si>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</si>
  <si>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</si>
  <si>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</si>
  <si>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</si>
  <si>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</si>
  <si>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</si>
  <si>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</si>
  <si>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</si>
  <si>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</si>
  <si>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</si>
  <si>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</si>
  <si>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</si>
  <si>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</si>
  <si>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</si>
  <si>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</si>
  <si>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</si>
  <si>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</si>
  <si>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</si>
  <si>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</si>
  <si>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</si>
  <si>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</si>
  <si>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</si>
  <si>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</si>
  <si>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</si>
  <si>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</si>
  <si>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</si>
  <si>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</si>
  <si>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</si>
  <si>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</si>
  <si>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</si>
  <si>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</si>
  <si>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</si>
  <si>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</si>
  <si>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</si>
  <si>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</si>
  <si>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</si>
  <si>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</si>
  <si>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</si>
  <si>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</si>
  <si>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</si>
  <si>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</si>
  <si>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</si>
  <si>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</si>
  <si>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</si>
  <si>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</si>
  <si>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</si>
  <si>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</si>
  <si>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</si>
  <si>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</si>
  <si>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</si>
  <si>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</si>
  <si>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</si>
  <si>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</si>
  <si>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</si>
  <si>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</si>
  <si>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</si>
  <si>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</si>
  <si>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</si>
  <si>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</si>
  <si>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</si>
  <si>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</si>
  <si>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</si>
  <si>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</si>
  <si>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</si>
  <si>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</si>
  <si>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</si>
  <si>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</si>
  <si>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</si>
  <si>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</si>
  <si>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</si>
  <si>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</si>
  <si>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</si>
  <si>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</si>
  <si>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</si>
  <si>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</si>
  <si>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</si>
  <si>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</si>
  <si>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</si>
  <si>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</si>
  <si>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</si>
  <si>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</si>
  <si>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</si>
  <si>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</si>
  <si>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</si>
  <si>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</si>
  <si>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</si>
  <si>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</si>
  <si>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</si>
  <si>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</si>
  <si>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</si>
  <si>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</si>
  <si>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</si>
  <si>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</si>
  <si>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</si>
  <si>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</si>
  <si>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</si>
  <si>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</si>
  <si>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</si>
  <si>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</si>
  <si>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</si>
  <si>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</si>
  <si>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</si>
  <si>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</si>
  <si>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</si>
  <si>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</si>
  <si>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</si>
  <si>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</si>
  <si>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</si>
  <si>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</si>
  <si>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</si>
  <si>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</si>
  <si>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</si>
  <si>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</si>
  <si>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</si>
  <si>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</si>
  <si>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</si>
  <si>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</si>
  <si>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</si>
  <si>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</si>
  <si>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</si>
  <si>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</si>
  <si>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</si>
  <si>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</si>
  <si>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</si>
  <si>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</si>
  <si>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</si>
  <si>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</si>
  <si>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</si>
  <si>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</si>
  <si>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</si>
  <si>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</si>
  <si>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</si>
  <si>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</si>
  <si>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</si>
  <si>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</si>
  <si>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</si>
  <si>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</si>
  <si>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</si>
  <si>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</si>
  <si>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</si>
  <si>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</si>
  <si>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</si>
  <si>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</si>
  <si>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</si>
  <si>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</si>
  <si>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</si>
  <si>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</si>
  <si>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</si>
  <si>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</si>
  <si>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</si>
  <si>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</si>
  <si>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</si>
  <si>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</si>
  <si>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</si>
  <si>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</si>
  <si>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</si>
  <si>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</si>
  <si>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</si>
  <si>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</si>
  <si>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</si>
  <si>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</si>
  <si>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</si>
  <si>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</si>
  <si>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</si>
  <si>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</si>
  <si>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</si>
  <si>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</si>
  <si>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</si>
  <si>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</si>
  <si>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</si>
  <si>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</si>
  <si>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</si>
  <si>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</si>
  <si>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</si>
  <si>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</si>
  <si>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</si>
  <si>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</si>
  <si>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</si>
  <si>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</si>
  <si>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</si>
  <si>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</si>
  <si>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</si>
  <si>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</si>
  <si>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</si>
  <si>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</si>
  <si>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</si>
  <si>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</si>
  <si>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</si>
  <si>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</si>
  <si>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</si>
  <si>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</si>
  <si>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</si>
  <si>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</si>
  <si>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</si>
  <si>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</si>
  <si>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</si>
  <si>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</si>
  <si>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</si>
  <si>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</si>
  <si>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</si>
  <si>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</si>
  <si>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</si>
  <si>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</si>
  <si>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</si>
  <si>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</si>
  <si>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</si>
  <si>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</si>
  <si>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</si>
  <si>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</si>
  <si>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</si>
  <si>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</si>
  <si>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</si>
  <si>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</si>
  <si>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</si>
  <si>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</si>
  <si>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</si>
  <si>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</si>
  <si>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</si>
  <si>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</si>
  <si>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</si>
  <si>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</si>
  <si>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</si>
  <si>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</si>
  <si>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</si>
  <si>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</si>
  <si>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</si>
  <si>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</si>
  <si>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</si>
  <si>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</si>
  <si>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</si>
  <si>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</si>
  <si>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</si>
  <si>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</si>
  <si>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</si>
  <si>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</si>
  <si>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</si>
  <si>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</si>
  <si>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</si>
  <si>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</si>
  <si>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</si>
  <si>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</si>
  <si>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</si>
  <si>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</si>
  <si>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</si>
  <si>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</si>
  <si>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</si>
  <si>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</si>
  <si>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</si>
  <si>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</si>
  <si>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</si>
  <si>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</si>
  <si>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</si>
  <si>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</si>
  <si>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</si>
  <si>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</si>
  <si>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</si>
  <si>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</si>
  <si>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</si>
  <si>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</si>
  <si>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</si>
  <si>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</si>
  <si>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</si>
  <si>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</si>
  <si>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</si>
  <si>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</si>
  <si>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</si>
  <si>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</si>
  <si>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</si>
  <si>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</si>
  <si>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</si>
  <si>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</si>
  <si>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</si>
  <si>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</si>
  <si>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</si>
  <si>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</si>
  <si>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</si>
  <si>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</si>
  <si>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</si>
  <si>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</si>
  <si>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</si>
  <si>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</si>
  <si>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</si>
  <si>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</si>
  <si>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</si>
  <si>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</si>
  <si>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</si>
  <si>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</si>
  <si>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</si>
  <si>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</si>
  <si>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</si>
  <si>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</si>
  <si>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</si>
  <si>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</si>
  <si>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</si>
  <si>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</si>
  <si>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</si>
  <si>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</si>
  <si>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</si>
  <si>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</si>
  <si>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</si>
  <si>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</si>
  <si>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</si>
  <si>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</si>
  <si>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</si>
  <si>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</si>
  <si>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</si>
  <si>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</si>
  <si>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</si>
  <si>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</si>
  <si>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</si>
  <si>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</si>
  <si>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</si>
  <si>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</si>
  <si>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</si>
  <si>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</si>
  <si>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</si>
  <si>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</si>
  <si>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</si>
  <si>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</si>
  <si>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</si>
  <si>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</si>
  <si>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</si>
  <si>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</si>
  <si>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</si>
  <si>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</si>
  <si>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</si>
  <si>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</si>
  <si>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</si>
  <si>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</si>
  <si>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</si>
  <si>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</si>
  <si>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</si>
  <si>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</si>
  <si>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</si>
  <si>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</si>
  <si>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</si>
  <si>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</si>
  <si>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</si>
  <si>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</si>
  <si>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</si>
  <si>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</si>
  <si>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</si>
  <si>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</si>
  <si>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</si>
  <si>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</si>
  <si>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</si>
  <si>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</si>
  <si>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</si>
  <si>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</si>
  <si>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</si>
  <si>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</si>
  <si>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</si>
  <si>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</si>
  <si>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</si>
  <si>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</si>
  <si>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</si>
  <si>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</si>
  <si>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</si>
  <si>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</si>
  <si>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</si>
  <si>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</si>
  <si>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</si>
  <si>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</si>
  <si>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</si>
  <si>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</si>
  <si>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</si>
  <si>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</si>
  <si>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</si>
  <si>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</si>
  <si>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</si>
  <si>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</si>
  <si>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</si>
  <si>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</si>
  <si>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</si>
  <si>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</si>
  <si>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</si>
  <si>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</si>
  <si>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</si>
  <si>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</si>
  <si>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</si>
  <si>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</si>
  <si>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</si>
  <si>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</si>
  <si>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</si>
  <si>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</si>
  <si>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</si>
  <si>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</si>
  <si>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</si>
  <si>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</si>
  <si>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</si>
  <si>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</si>
  <si>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</si>
  <si>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</si>
  <si>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</si>
  <si>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</si>
  <si>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</si>
  <si>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</si>
  <si>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</si>
  <si>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</si>
  <si>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</si>
  <si>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</si>
  <si>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</si>
  <si>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</si>
  <si>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</si>
  <si>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</si>
  <si>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</si>
  <si>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</si>
  <si>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</si>
  <si>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</si>
  <si>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</si>
  <si>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</si>
  <si>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</si>
  <si>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</si>
  <si>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</si>
  <si>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</si>
  <si>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</si>
  <si>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</si>
  <si>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</si>
  <si>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</si>
  <si>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</si>
  <si>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</si>
  <si>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</si>
  <si>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</si>
  <si>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</si>
  <si>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</si>
  <si>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</si>
  <si>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</si>
  <si>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</si>
  <si>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</si>
  <si>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</si>
  <si>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</si>
  <si>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</si>
  <si>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</si>
  <si>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</si>
  <si>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</si>
  <si>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</si>
  <si>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</si>
  <si>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</si>
  <si>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</si>
  <si>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</si>
  <si>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</si>
  <si>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</si>
  <si>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</si>
  <si>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</si>
  <si>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</si>
  <si>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</si>
  <si>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</si>
  <si>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</si>
  <si>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</si>
  <si>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</si>
  <si>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</si>
  <si>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</si>
  <si>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</si>
  <si>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</si>
  <si>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</si>
  <si>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</si>
  <si>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</si>
  <si>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</si>
  <si>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</si>
  <si>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</si>
  <si>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</si>
  <si>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</si>
  <si>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</si>
  <si>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</si>
  <si>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</si>
  <si>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</si>
  <si>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</si>
  <si>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</si>
  <si>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</si>
  <si>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</si>
  <si>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</si>
  <si>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</si>
  <si>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</si>
  <si>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</si>
  <si>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</si>
  <si>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</si>
  <si>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</si>
  <si>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</si>
  <si>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</si>
  <si>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</si>
  <si>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</si>
  <si>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</si>
  <si>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</si>
  <si>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</si>
  <si>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</si>
  <si>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</si>
  <si>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</si>
  <si>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</si>
  <si>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</si>
  <si>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</si>
  <si>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</si>
  <si>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</si>
  <si>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</si>
  <si>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</si>
  <si>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</si>
  <si>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</si>
  <si>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</si>
  <si>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</si>
  <si>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</si>
  <si>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</si>
  <si>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</si>
  <si>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</si>
  <si>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</si>
  <si>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</si>
  <si>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</si>
  <si>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</si>
  <si>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</si>
  <si>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</si>
  <si>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</si>
  <si>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</si>
  <si>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</si>
  <si>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</si>
  <si>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</si>
  <si>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</si>
  <si>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</si>
  <si>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</si>
  <si>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</si>
  <si>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</si>
  <si>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</si>
  <si>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</si>
  <si>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</si>
  <si>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</si>
  <si>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</si>
  <si>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</si>
  <si>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</si>
  <si>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</si>
  <si>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</si>
  <si>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</si>
  <si>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</si>
  <si>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</si>
  <si>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</si>
  <si>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</si>
  <si>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</si>
  <si>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</si>
  <si>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</si>
  <si>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</si>
  <si>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</si>
  <si>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</si>
  <si>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</si>
  <si>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</si>
  <si>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</si>
  <si>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</si>
  <si>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</si>
  <si>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</si>
  <si>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</si>
  <si>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</si>
  <si>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</si>
  <si>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</si>
  <si>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</si>
  <si>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</si>
  <si>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</si>
  <si>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</si>
  <si>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</si>
  <si>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</si>
  <si>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</si>
  <si>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</si>
  <si>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</si>
  <si>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</si>
  <si>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</si>
  <si>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</si>
  <si>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</si>
  <si>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</si>
  <si>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</si>
  <si>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</si>
  <si>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</si>
  <si>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</si>
  <si>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</si>
  <si>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</si>
  <si>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</si>
  <si>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</si>
  <si>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</si>
  <si>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</si>
  <si>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</si>
  <si>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</si>
  <si>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</si>
  <si>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</si>
  <si>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</si>
  <si>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</si>
  <si>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</si>
  <si>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</si>
  <si>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</si>
  <si>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</si>
  <si>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</si>
  <si>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</si>
  <si>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</si>
  <si>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</si>
  <si>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</si>
  <si>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</si>
  <si>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</si>
  <si>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</si>
  <si>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</si>
  <si>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</si>
  <si>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</si>
  <si>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</si>
  <si>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</si>
  <si>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</si>
  <si>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</si>
  <si>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</si>
  <si>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</si>
  <si>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</si>
  <si>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</si>
  <si>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</si>
  <si>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</si>
  <si>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</si>
  <si>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</si>
  <si>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</si>
  <si>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</si>
  <si>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</si>
  <si>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</si>
  <si>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</si>
  <si>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</si>
  <si>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</si>
  <si>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</si>
  <si>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</si>
  <si>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</si>
  <si>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</si>
  <si>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</si>
  <si>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</si>
  <si>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</si>
  <si>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</si>
  <si>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</si>
  <si>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</si>
  <si>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</si>
  <si>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</si>
  <si>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</si>
  <si>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</si>
  <si>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</si>
  <si>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</si>
  <si>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</si>
  <si>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</si>
  <si>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</si>
  <si>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</si>
  <si>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</si>
  <si>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</si>
  <si>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</si>
  <si>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</si>
  <si>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</si>
  <si>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</si>
  <si>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</si>
  <si>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</si>
  <si>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</si>
  <si>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</si>
  <si>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</si>
  <si>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</si>
  <si>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</si>
  <si>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</si>
  <si>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</si>
  <si>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</si>
  <si>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</si>
  <si>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</si>
  <si>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</si>
  <si>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</si>
  <si>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</si>
  <si>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</si>
  <si>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</si>
  <si>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</si>
  <si>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</si>
  <si>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</si>
  <si>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</si>
  <si>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</si>
  <si>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</si>
  <si>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</si>
  <si>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</si>
  <si>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</si>
  <si>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</si>
  <si>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</si>
  <si>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</si>
  <si>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</si>
  <si>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</si>
  <si>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</si>
  <si>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</si>
  <si>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</si>
  <si>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</si>
  <si>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</si>
  <si>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</si>
  <si>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</si>
  <si>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</si>
  <si>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</si>
  <si>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</si>
  <si>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</si>
  <si>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</si>
  <si>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</si>
  <si>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</si>
  <si>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</si>
  <si>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</si>
  <si>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</si>
  <si>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</si>
  <si>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</si>
  <si>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</si>
  <si>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</si>
  <si>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</si>
  <si>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</si>
  <si>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</si>
  <si>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</si>
  <si>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</si>
  <si>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</si>
  <si>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</si>
  <si>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</si>
  <si>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</si>
  <si>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</si>
  <si>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</si>
  <si>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</si>
  <si>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</si>
  <si>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</si>
  <si>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</si>
  <si>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</si>
  <si>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</si>
  <si>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</si>
  <si>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</si>
  <si>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</si>
  <si>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</si>
  <si>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</si>
  <si>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</si>
  <si>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</si>
  <si>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</si>
  <si>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</si>
  <si>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</si>
  <si>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</si>
  <si>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</si>
  <si>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</si>
  <si>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</si>
  <si>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</si>
  <si>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</si>
  <si>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</si>
  <si>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</si>
  <si>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</si>
  <si>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</si>
  <si>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</si>
  <si>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</si>
  <si>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</si>
  <si>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</si>
  <si>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</si>
  <si>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</si>
  <si>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</si>
  <si>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</si>
  <si>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</si>
  <si>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</si>
  <si>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</si>
  <si>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</si>
  <si>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</si>
  <si>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</si>
  <si>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</si>
  <si>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</si>
  <si>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</si>
  <si>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</si>
  <si>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</si>
  <si>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</si>
  <si>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</si>
  <si>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</si>
  <si>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</si>
  <si>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</si>
  <si>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</si>
  <si>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</si>
  <si>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</si>
  <si>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</si>
  <si>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</si>
  <si>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</si>
  <si>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</si>
  <si>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</si>
  <si>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</si>
  <si>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</si>
  <si>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</si>
  <si>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</si>
  <si>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</si>
  <si>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</si>
  <si>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</si>
  <si>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</si>
  <si>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</si>
  <si>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</si>
  <si>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</si>
  <si>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</si>
  <si>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</si>
  <si>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</si>
  <si>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</si>
  <si>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</si>
  <si>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</si>
  <si>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</si>
  <si>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</si>
  <si>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</si>
  <si>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</si>
  <si>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</si>
  <si>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</si>
  <si>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</si>
  <si>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</si>
  <si>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</si>
  <si>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</si>
  <si>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</si>
  <si>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</si>
  <si>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</si>
  <si>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</si>
  <si>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</si>
  <si>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</si>
  <si>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</si>
  <si>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</si>
  <si>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</si>
  <si>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</si>
  <si>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</si>
  <si>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</si>
  <si>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</si>
  <si>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</si>
  <si>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</si>
  <si>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</si>
  <si>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</si>
  <si>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</si>
  <si>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</si>
  <si>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</si>
  <si>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</si>
  <si>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</si>
  <si>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</si>
  <si>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</si>
  <si>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</si>
  <si>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</si>
  <si>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</si>
  <si>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</si>
  <si>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</si>
  <si>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</si>
  <si>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</si>
  <si>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</si>
  <si>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</si>
  <si>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</si>
  <si>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</si>
  <si>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</si>
  <si>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</si>
  <si>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</si>
  <si>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</si>
  <si>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</si>
  <si>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</si>
  <si>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</si>
  <si>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</si>
  <si>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</si>
  <si>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</si>
  <si>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</si>
  <si>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</si>
  <si>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</si>
  <si>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</si>
  <si>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</si>
  <si>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</si>
  <si>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</si>
  <si>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</si>
  <si>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</si>
  <si>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</si>
  <si>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</si>
  <si>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</si>
  <si>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</si>
  <si>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</si>
  <si>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</si>
  <si>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</si>
  <si>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</si>
  <si>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</si>
  <si>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</si>
  <si>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</si>
  <si>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</si>
  <si>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</si>
  <si>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</si>
  <si>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</si>
  <si>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</si>
  <si>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</si>
  <si>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</si>
  <si>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</si>
  <si>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</si>
  <si>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</si>
  <si>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</si>
  <si>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</si>
  <si>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</si>
  <si>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</si>
  <si>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</si>
  <si>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</si>
  <si>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</si>
  <si>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</si>
  <si>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</si>
  <si>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</si>
  <si>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</si>
  <si>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</si>
  <si>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</si>
  <si>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</si>
  <si>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</si>
  <si>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</si>
  <si>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</si>
  <si>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</si>
  <si>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</si>
  <si>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</si>
  <si>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</si>
  <si>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</si>
  <si>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</si>
  <si>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</si>
  <si>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</si>
  <si>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</si>
  <si>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</si>
  <si>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</si>
  <si>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</si>
  <si>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</si>
  <si>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</si>
  <si>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</si>
  <si>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</si>
  <si>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</si>
  <si>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</si>
  <si>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</si>
  <si>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</si>
  <si>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</si>
  <si>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</si>
  <si>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</si>
  <si>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</si>
  <si>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</si>
  <si>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</si>
  <si>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</si>
  <si>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</si>
  <si>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</si>
  <si>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</si>
  <si>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</si>
  <si>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</si>
  <si>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</si>
  <si>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</si>
  <si>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</si>
  <si>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</si>
  <si>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</si>
  <si>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</si>
  <si>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</si>
  <si>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</si>
  <si>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</si>
  <si>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</si>
  <si>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</si>
  <si>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</si>
  <si>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</si>
  <si>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</si>
  <si>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</si>
  <si>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</si>
  <si>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</si>
  <si>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</si>
  <si>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</si>
  <si>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</si>
  <si>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</si>
  <si>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</si>
  <si>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</si>
  <si>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</si>
  <si>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</si>
  <si>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</si>
  <si>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</si>
  <si>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</si>
  <si>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</si>
  <si>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</si>
  <si>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</si>
  <si>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</si>
  <si>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</si>
  <si>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</si>
  <si>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</si>
  <si>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</si>
  <si>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</si>
  <si>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</si>
  <si>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</si>
  <si>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</si>
  <si>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</si>
  <si>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</si>
  <si>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</si>
  <si>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</si>
  <si>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</si>
  <si>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</si>
  <si>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</si>
  <si>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</si>
  <si>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</si>
  <si>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</si>
  <si>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</si>
  <si>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</si>
  <si>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</si>
  <si>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</si>
  <si>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</si>
  <si>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</si>
  <si>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</si>
  <si>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</si>
  <si>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</si>
  <si>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</si>
  <si>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</si>
  <si>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</si>
  <si>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</si>
  <si>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</si>
  <si>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</si>
  <si>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</si>
  <si>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</si>
  <si>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</si>
  <si>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</si>
  <si>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</si>
  <si>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</si>
  <si>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</si>
  <si>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</si>
  <si>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</si>
  <si>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</si>
  <si>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</si>
  <si>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</si>
  <si>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</si>
  <si>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</si>
  <si>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</si>
  <si>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</si>
  <si>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</si>
  <si>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</si>
  <si>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</si>
  <si>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</si>
  <si>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</si>
  <si>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</si>
  <si>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</si>
  <si>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</si>
  <si>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</si>
  <si>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</si>
  <si>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</si>
  <si>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</si>
  <si>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</si>
  <si>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</si>
  <si>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</si>
  <si>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</si>
  <si>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</si>
  <si>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</si>
  <si>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</si>
  <si>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</si>
  <si>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</si>
  <si>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</si>
  <si>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</si>
  <si>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</si>
  <si>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</si>
  <si>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</si>
  <si>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</si>
  <si>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</si>
  <si>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</si>
  <si>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</si>
  <si>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</si>
  <si>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</si>
  <si>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</si>
  <si>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</si>
  <si>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</si>
  <si>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</si>
  <si>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</si>
  <si>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</si>
  <si>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</si>
  <si>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</si>
  <si>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</si>
  <si>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</si>
  <si>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</si>
  <si>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</si>
  <si>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</si>
  <si>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</si>
  <si>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</si>
  <si>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</si>
  <si>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</si>
  <si>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</si>
  <si>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</si>
  <si>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</si>
  <si>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</si>
  <si>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</si>
  <si>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</si>
  <si>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</si>
  <si>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</si>
  <si>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</si>
  <si>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</si>
  <si>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</si>
  <si>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</si>
  <si>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</si>
  <si>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</si>
  <si>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</si>
  <si>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</si>
  <si>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</si>
  <si>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</si>
  <si>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</si>
  <si>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</si>
  <si>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</si>
  <si>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</si>
  <si>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</si>
  <si>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</si>
  <si>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</si>
  <si>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</si>
  <si>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</si>
  <si>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</si>
  <si>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</si>
  <si>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</si>
  <si>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</si>
  <si>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</si>
  <si>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</si>
  <si>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</si>
  <si>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</si>
  <si>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</si>
  <si>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</si>
  <si>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</si>
  <si>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</si>
  <si>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</si>
  <si>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</si>
  <si>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</si>
  <si>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</si>
  <si>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</si>
  <si>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</si>
  <si>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</si>
  <si>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</si>
  <si>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</si>
  <si>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</si>
  <si>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</si>
  <si>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</si>
  <si>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</si>
  <si>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</si>
  <si>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</si>
  <si>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</si>
  <si>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</si>
  <si>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</si>
  <si>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</si>
  <si>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</si>
  <si>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</si>
  <si>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</si>
  <si>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</si>
  <si>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</si>
  <si>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</si>
  <si>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</si>
  <si>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</si>
  <si>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</si>
  <si>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</si>
  <si>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</si>
  <si>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</si>
  <si>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</si>
  <si>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</si>
  <si>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</si>
  <si>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</si>
  <si>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</si>
  <si>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</si>
  <si>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</si>
  <si>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</si>
  <si>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</si>
  <si>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</si>
  <si>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</si>
  <si>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</si>
  <si>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</si>
  <si>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</si>
  <si>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</si>
  <si>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</si>
  <si>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</si>
  <si>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</si>
  <si>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</si>
  <si>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</si>
  <si>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</si>
  <si>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</si>
  <si>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</si>
  <si>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</si>
  <si>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</si>
  <si>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</si>
  <si>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</si>
  <si>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</si>
  <si>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</si>
  <si>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</si>
  <si>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</si>
  <si>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</si>
  <si>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</si>
  <si>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</si>
  <si>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</si>
  <si>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</si>
  <si>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</si>
  <si>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</si>
  <si>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</si>
  <si>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</si>
  <si>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</si>
  <si>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</si>
  <si>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</si>
  <si>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</si>
  <si>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</si>
  <si>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</si>
  <si>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</si>
  <si>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</si>
  <si>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</si>
  <si>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</si>
  <si>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</si>
  <si>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</si>
  <si>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</si>
  <si>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</si>
  <si>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</si>
  <si>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</si>
  <si>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</si>
  <si>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</si>
  <si>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</si>
  <si>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</si>
  <si>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</si>
  <si>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</si>
  <si>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</si>
  <si>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</si>
  <si>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</si>
  <si>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</si>
  <si>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</si>
  <si>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</si>
  <si>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</si>
  <si>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</si>
  <si>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</si>
  <si>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</si>
  <si>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</si>
  <si>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</si>
  <si>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</si>
  <si>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</si>
  <si>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</si>
  <si>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</si>
  <si>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</si>
  <si>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</si>
  <si>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</si>
  <si>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</si>
  <si>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</si>
  <si>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</si>
  <si>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</si>
  <si>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</si>
  <si>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</si>
  <si>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</si>
  <si>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</si>
  <si>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</si>
  <si>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</si>
  <si>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</si>
  <si>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</si>
  <si>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</si>
  <si>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</si>
  <si>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</si>
  <si>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</si>
  <si>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</si>
  <si>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</si>
  <si>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</si>
  <si>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</si>
  <si>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</si>
  <si>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</si>
  <si>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</si>
  <si>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</si>
  <si>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</si>
  <si>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</si>
  <si>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</si>
  <si>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</si>
  <si>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</si>
  <si>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</si>
  <si>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</si>
  <si>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</si>
  <si>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</si>
  <si>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</si>
  <si>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</si>
  <si>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</si>
  <si>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</si>
  <si>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</si>
  <si>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</si>
  <si>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</si>
  <si>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</si>
  <si>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</si>
  <si>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</si>
  <si>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</si>
  <si>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</si>
  <si>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</si>
  <si>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</si>
  <si>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</si>
  <si>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</si>
  <si>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</si>
  <si>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</si>
  <si>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</si>
  <si>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</si>
  <si>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</si>
  <si>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</si>
  <si>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</si>
  <si>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</si>
  <si>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</si>
  <si>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</si>
  <si>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</si>
  <si>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</si>
  <si>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</si>
  <si>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</si>
  <si>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</si>
  <si>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</si>
  <si>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</si>
  <si>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</si>
  <si>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</si>
  <si>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</si>
  <si>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</si>
  <si>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</si>
  <si>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</si>
  <si>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</si>
  <si>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</si>
  <si>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</si>
  <si>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</si>
  <si>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</si>
  <si>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</si>
  <si>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</si>
  <si>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</si>
  <si>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</si>
  <si>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</si>
  <si>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</si>
  <si>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</si>
  <si>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</si>
  <si>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</si>
  <si>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</si>
  <si>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</si>
  <si>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</si>
  <si>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</si>
  <si>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</si>
  <si>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</si>
  <si>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</si>
  <si>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</si>
  <si>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</si>
  <si>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</si>
  <si>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</si>
  <si>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</si>
  <si>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</si>
  <si>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</si>
  <si>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</si>
  <si>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</si>
  <si>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</si>
  <si>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</si>
  <si>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</si>
  <si>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</si>
  <si>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</si>
  <si>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</si>
  <si>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</si>
  <si>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</si>
  <si>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</si>
  <si>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</si>
  <si>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</si>
  <si>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</si>
  <si>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</si>
  <si>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</si>
  <si>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</si>
  <si>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</si>
  <si>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</si>
  <si>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</si>
  <si>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</si>
  <si>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</si>
  <si>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</si>
  <si>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</si>
  <si>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</si>
  <si>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</si>
  <si>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</si>
  <si>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</si>
  <si>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</si>
  <si>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</si>
  <si>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</si>
  <si>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</si>
  <si>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</si>
  <si>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</si>
  <si>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</si>
  <si>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</si>
  <si>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</si>
  <si>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</si>
  <si>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</si>
  <si>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</si>
  <si>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</si>
  <si>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</si>
  <si>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</si>
  <si>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</si>
  <si>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</si>
  <si>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</si>
  <si>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</si>
  <si>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</si>
  <si>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</si>
  <si>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</si>
  <si>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</si>
  <si>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</si>
  <si>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</si>
  <si>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</si>
  <si>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</si>
  <si>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</si>
  <si>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</si>
  <si>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</si>
  <si>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</si>
  <si>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</si>
  <si>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</si>
  <si>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</si>
  <si>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</si>
  <si>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</si>
  <si>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</si>
  <si>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</si>
  <si>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</si>
  <si>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</si>
  <si>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</si>
  <si>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</si>
  <si>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</si>
  <si>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</si>
  <si>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</si>
  <si>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</si>
  <si>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</si>
  <si>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</si>
  <si>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</si>
  <si>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</si>
  <si>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</si>
  <si>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</si>
  <si>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</si>
  <si>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</si>
  <si>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</si>
  <si>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</si>
  <si>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</si>
  <si>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</si>
  <si>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</si>
  <si>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</si>
  <si>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</si>
  <si>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</si>
  <si>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</si>
  <si>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</si>
  <si>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</si>
  <si>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</si>
  <si>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</si>
  <si>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</si>
  <si>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</si>
  <si>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</si>
  <si>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</si>
  <si>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</si>
  <si>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</si>
  <si>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</si>
  <si>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</si>
  <si>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</si>
  <si>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</si>
  <si>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</si>
  <si>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</si>
  <si>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</si>
  <si>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</si>
  <si>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</si>
  <si>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</si>
  <si>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</si>
  <si>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</si>
  <si>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</si>
  <si>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</si>
  <si>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</si>
  <si>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</si>
  <si>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</si>
  <si>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</si>
  <si>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</si>
  <si>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</si>
  <si>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</si>
  <si>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</si>
  <si>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</si>
  <si>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</si>
  <si>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</si>
  <si>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</si>
  <si>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</si>
  <si>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</si>
  <si>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</si>
  <si>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</si>
  <si>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</si>
  <si>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</si>
  <si>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</si>
  <si>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</si>
  <si>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</si>
  <si>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</si>
  <si>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</si>
  <si>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</si>
  <si>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</si>
  <si>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</si>
  <si>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</si>
  <si>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</si>
  <si>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</si>
  <si>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</si>
  <si>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</si>
  <si>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</si>
  <si>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</si>
  <si>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</si>
  <si>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</si>
  <si>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</si>
  <si>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</si>
  <si>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</si>
  <si>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</si>
  <si>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</si>
  <si>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</si>
  <si>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</si>
  <si>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</si>
  <si>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</si>
  <si>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</si>
  <si>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</si>
  <si>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</si>
  <si>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</si>
  <si>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</si>
  <si>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</si>
  <si>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</si>
  <si>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</si>
  <si>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</si>
  <si>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</si>
  <si>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</si>
  <si>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</si>
  <si>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</si>
  <si>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</si>
  <si>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</si>
  <si>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</si>
  <si>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</si>
  <si>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</si>
  <si>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</si>
  <si>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</si>
  <si>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</si>
  <si>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</si>
  <si>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</si>
  <si>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</si>
  <si>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</si>
  <si>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</si>
  <si>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</si>
  <si>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</si>
  <si>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</si>
  <si>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</si>
  <si>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</si>
  <si>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</si>
  <si>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</si>
  <si>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</si>
  <si>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</si>
  <si>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</si>
  <si>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</si>
  <si>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</si>
  <si>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</si>
  <si>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</si>
  <si>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</si>
  <si>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</si>
  <si>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</si>
  <si>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</si>
  <si>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</si>
  <si>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</si>
  <si>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</si>
  <si>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</si>
  <si>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</si>
  <si>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</si>
  <si>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</si>
  <si>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</si>
  <si>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</si>
  <si>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</si>
  <si>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</si>
  <si>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</si>
  <si>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</si>
  <si>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</si>
  <si>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</si>
  <si>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</si>
  <si>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</si>
  <si>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</si>
  <si>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</si>
  <si>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</si>
  <si>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</si>
  <si>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</si>
  <si>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</si>
  <si>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</si>
  <si>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</si>
  <si>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</si>
  <si>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</si>
  <si>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</si>
  <si>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</si>
  <si>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</si>
  <si>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</si>
  <si>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</si>
  <si>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</si>
  <si>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</si>
  <si>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</si>
  <si>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</si>
  <si>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</si>
  <si>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</si>
  <si>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</si>
  <si>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</si>
  <si>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</si>
  <si>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</si>
  <si>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</si>
  <si>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</si>
  <si>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</si>
  <si>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</si>
  <si>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</si>
  <si>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</si>
  <si>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</si>
  <si>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</si>
  <si>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</si>
  <si>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</si>
  <si>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</si>
  <si>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</si>
  <si>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</si>
  <si>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</si>
  <si>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</si>
  <si>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</si>
  <si>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</si>
  <si>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</si>
  <si>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</si>
  <si>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</si>
  <si>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</si>
  <si>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</si>
  <si>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</si>
  <si>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</si>
  <si>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</si>
  <si>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</si>
  <si>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</si>
  <si>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</si>
  <si>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</si>
  <si>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</si>
  <si>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</si>
  <si>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</si>
  <si>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</si>
  <si>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</si>
  <si>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</si>
  <si>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</si>
  <si>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</si>
  <si>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</si>
  <si>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</si>
  <si>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</si>
  <si>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</si>
  <si>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</si>
  <si>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</si>
  <si>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</si>
  <si>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</si>
  <si>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</si>
  <si>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</si>
  <si>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</si>
  <si>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</si>
  <si>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</si>
  <si>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</si>
  <si>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</si>
  <si>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</si>
  <si>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</si>
  <si>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</si>
  <si>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</si>
  <si>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</si>
  <si>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</si>
  <si>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</si>
  <si>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</si>
  <si>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</si>
  <si>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</si>
  <si>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</si>
  <si>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</si>
  <si>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</si>
  <si>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</si>
  <si>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</si>
  <si>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</si>
  <si>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</si>
  <si>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</si>
  <si>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</si>
  <si>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</si>
  <si>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</si>
  <si>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</si>
  <si>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</si>
  <si>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</si>
  <si>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</si>
  <si>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</si>
  <si>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</si>
  <si>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</si>
  <si>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</si>
  <si>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</si>
  <si>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</si>
  <si>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</si>
  <si>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</si>
  <si>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</si>
  <si>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</si>
  <si>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</si>
  <si>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</si>
  <si>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</si>
  <si>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</si>
  <si>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</si>
  <si>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</si>
  <si>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</si>
  <si>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</si>
  <si>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</si>
  <si>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</si>
  <si>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</si>
  <si>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</si>
  <si>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</si>
  <si>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</si>
  <si>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</si>
  <si>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</si>
  <si>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</si>
  <si>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</si>
  <si>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</si>
  <si>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</si>
  <si>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</si>
  <si>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</si>
  <si>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</si>
  <si>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</si>
  <si>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</si>
  <si>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</si>
  <si>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</si>
  <si>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</si>
  <si>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</si>
  <si>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</si>
  <si>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</si>
  <si>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</si>
  <si>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</si>
  <si>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</si>
  <si>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</si>
  <si>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</si>
  <si>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</si>
  <si>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</si>
  <si>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</si>
  <si>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</si>
  <si>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</si>
  <si>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</si>
  <si>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</si>
  <si>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</si>
  <si>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</si>
  <si>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</si>
  <si>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</si>
  <si>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</si>
  <si>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</si>
  <si>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</si>
  <si>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</si>
  <si>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</si>
  <si>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</si>
  <si>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</si>
  <si>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</si>
  <si>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</si>
  <si>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</si>
  <si>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</si>
  <si>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</si>
  <si>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</si>
  <si>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</si>
  <si>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</si>
  <si>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</si>
  <si>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</si>
  <si>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</si>
  <si>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</si>
  <si>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</si>
  <si>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</si>
  <si>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</si>
  <si>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</si>
  <si>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</si>
  <si>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</si>
  <si>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</si>
  <si>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</si>
  <si>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</si>
  <si>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</si>
  <si>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</si>
  <si>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</si>
  <si>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</si>
  <si>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</si>
  <si>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</si>
  <si>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</si>
  <si>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</si>
  <si>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</si>
  <si>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</si>
  <si>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</si>
  <si>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</si>
  <si>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</si>
  <si>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</si>
  <si>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</si>
  <si>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</si>
  <si>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</si>
  <si>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</si>
  <si>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</si>
  <si>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</si>
  <si>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</si>
  <si>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</si>
  <si>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</si>
  <si>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</si>
  <si>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</si>
  <si>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</si>
  <si>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</si>
  <si>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</si>
  <si>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</si>
  <si>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</si>
  <si>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</si>
  <si>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</si>
  <si>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</si>
  <si>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</si>
  <si>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</si>
  <si>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</si>
  <si>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</si>
  <si>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</si>
  <si>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</si>
  <si>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</si>
  <si>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</si>
  <si>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</si>
  <si>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</si>
  <si>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</si>
  <si>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</si>
  <si>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</si>
  <si>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</si>
  <si>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</si>
  <si>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</si>
  <si>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</si>
  <si>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</si>
  <si>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</si>
  <si>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</si>
  <si>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</si>
  <si>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</si>
  <si>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</si>
  <si>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</si>
  <si>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</si>
  <si>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</si>
  <si>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</si>
  <si>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</si>
  <si>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</si>
  <si>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</si>
  <si>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</si>
  <si>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</si>
  <si>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</si>
  <si>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</si>
  <si>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</si>
  <si>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</si>
  <si>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</si>
  <si>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</si>
  <si>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</si>
  <si>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</si>
  <si>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</si>
  <si>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</si>
  <si>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</si>
  <si>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</si>
  <si>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</si>
  <si>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</si>
  <si>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</si>
  <si>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</si>
  <si>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</si>
  <si>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</si>
  <si>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</si>
  <si>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</si>
  <si>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</si>
  <si>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</si>
  <si>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</si>
  <si>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</si>
  <si>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</si>
  <si>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</si>
  <si>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</si>
  <si>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</si>
  <si>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</si>
  <si>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</si>
  <si>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</si>
  <si>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</si>
  <si>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</si>
  <si>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</si>
  <si>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</si>
  <si>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</si>
  <si>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</si>
  <si>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</si>
  <si>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</si>
  <si>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</si>
  <si>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</si>
  <si>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</si>
  <si>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</si>
  <si>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</si>
  <si>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</si>
  <si>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</si>
  <si>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</si>
  <si>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</si>
  <si>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</si>
  <si>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</si>
  <si>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</si>
  <si>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</si>
  <si>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</si>
  <si>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</si>
  <si>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</si>
  <si>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</si>
  <si>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</si>
  <si>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</si>
  <si>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</si>
  <si>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</si>
  <si>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</si>
  <si>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</si>
  <si>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</si>
  <si>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</si>
  <si>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</si>
  <si>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</si>
  <si>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</si>
  <si>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</si>
  <si>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</si>
  <si>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</si>
  <si>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</si>
  <si>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</si>
  <si>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</si>
  <si>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</si>
  <si>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</si>
  <si>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</si>
  <si>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</si>
  <si>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</si>
  <si>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</si>
  <si>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</si>
  <si>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</si>
  <si>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</si>
  <si>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</si>
  <si>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</si>
  <si>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</si>
  <si>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</si>
  <si>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</si>
  <si>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</si>
  <si>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</si>
  <si>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</si>
  <si>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</si>
  <si>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</si>
  <si>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</si>
  <si>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</si>
  <si>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</si>
  <si>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</si>
  <si>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</si>
  <si>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</si>
  <si>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</si>
  <si>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</si>
  <si>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</si>
  <si>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</si>
  <si>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</si>
  <si>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</si>
  <si>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</si>
  <si>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</si>
  <si>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</si>
  <si>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</si>
  <si>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</si>
  <si>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</si>
  <si>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</si>
  <si>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</si>
  <si>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</si>
  <si>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</si>
  <si>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</si>
  <si>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</si>
  <si>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</si>
  <si>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</si>
  <si>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</si>
  <si>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</si>
  <si>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</si>
  <si>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</si>
  <si>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</si>
  <si>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</si>
  <si>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</si>
  <si>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</si>
  <si>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</si>
  <si>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</si>
  <si>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</si>
  <si>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</si>
  <si>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</si>
  <si>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</si>
  <si>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</si>
  <si>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</si>
  <si>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</si>
  <si>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</si>
  <si>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</si>
  <si>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</si>
  <si>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</si>
  <si>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</si>
  <si>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</si>
  <si>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</si>
  <si>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</si>
  <si>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</si>
  <si>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</si>
  <si>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</si>
  <si>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</si>
  <si>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</si>
  <si>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</si>
  <si>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</si>
  <si>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</si>
  <si>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</si>
  <si>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</si>
  <si>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</si>
  <si>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</si>
  <si>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</si>
  <si>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</si>
  <si>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</si>
  <si>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</si>
  <si>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</si>
  <si>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</si>
  <si>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</si>
  <si>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</si>
  <si>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</si>
  <si>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</si>
  <si>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</si>
  <si>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</si>
  <si>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</si>
  <si>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</si>
  <si>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</si>
  <si>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</si>
  <si>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</si>
  <si>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</si>
  <si>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</si>
  <si>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</si>
  <si>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</si>
  <si>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</si>
  <si>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</si>
  <si>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</si>
  <si>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</si>
  <si>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</si>
  <si>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</si>
  <si>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</si>
  <si>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</si>
  <si>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</si>
  <si>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</si>
  <si>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</si>
  <si>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</si>
  <si>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</si>
  <si>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</si>
  <si>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</si>
  <si>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</si>
  <si>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</si>
  <si>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</si>
  <si>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</si>
  <si>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</si>
  <si>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</si>
  <si>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</si>
  <si>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</si>
  <si>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</si>
  <si>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</si>
  <si>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</si>
  <si>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</si>
  <si>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</si>
  <si>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</si>
  <si>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</si>
  <si>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</si>
  <si>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</si>
  <si>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</si>
  <si>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</si>
  <si>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</si>
  <si>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</si>
  <si>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</si>
  <si>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</si>
  <si>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</si>
  <si>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</si>
  <si>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</si>
  <si>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</si>
  <si>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</si>
  <si>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</si>
  <si>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</si>
  <si>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</si>
  <si>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</si>
  <si>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</si>
  <si>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</si>
  <si>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</si>
  <si>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</si>
  <si>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</si>
  <si>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</si>
  <si>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</si>
  <si>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</si>
  <si>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</si>
  <si>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</si>
  <si>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</si>
  <si>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</si>
  <si>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</si>
  <si>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</si>
  <si>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</si>
  <si>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</si>
  <si>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</si>
  <si>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</si>
  <si>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</si>
  <si>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</si>
  <si>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</si>
  <si>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</si>
  <si>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</si>
  <si>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</si>
  <si>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</si>
  <si>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</si>
  <si>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</si>
  <si>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</si>
  <si>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</si>
  <si>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</si>
  <si>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</si>
  <si>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</si>
  <si>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</si>
  <si>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</si>
  <si>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</si>
  <si>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</si>
  <si>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</si>
  <si>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</si>
  <si>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</si>
  <si>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</si>
  <si>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</si>
  <si>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</si>
  <si>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</si>
  <si>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</si>
  <si>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</si>
  <si>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</si>
  <si>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</si>
  <si>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</si>
  <si>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</si>
  <si>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</si>
  <si>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</si>
  <si>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</si>
  <si>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</si>
  <si>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</si>
  <si>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</si>
  <si>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</si>
  <si>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</si>
  <si>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</si>
  <si>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</si>
  <si>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</si>
  <si>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</si>
  <si>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</si>
  <si>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</si>
  <si>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</si>
  <si>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</si>
  <si>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</si>
  <si>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</si>
  <si>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</si>
  <si>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</si>
  <si>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</si>
  <si>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</si>
  <si>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</si>
  <si>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</si>
  <si>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</si>
  <si>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</si>
  <si>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</si>
  <si>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</si>
  <si>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</si>
  <si>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</si>
  <si>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</si>
  <si>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</si>
  <si>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</si>
  <si>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</si>
  <si>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</si>
  <si>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</si>
  <si>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</si>
  <si>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</si>
  <si>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</si>
  <si>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</si>
  <si>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</si>
  <si>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</si>
  <si>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</si>
  <si>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</si>
  <si>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</si>
  <si>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</si>
  <si>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</si>
  <si>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</si>
  <si>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</si>
  <si>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</si>
  <si>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</si>
  <si>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</si>
  <si>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</si>
  <si>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</si>
  <si>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</si>
  <si>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</si>
  <si>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</si>
  <si>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</si>
  <si>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</si>
  <si>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</si>
  <si>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</si>
  <si>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</si>
  <si>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</si>
  <si>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</si>
  <si>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</si>
  <si>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</si>
  <si>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</si>
  <si>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</si>
  <si>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</si>
  <si>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</si>
  <si>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</si>
  <si>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</si>
  <si>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</si>
  <si>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</si>
  <si>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</si>
  <si>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</si>
  <si>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</si>
  <si>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</si>
  <si>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</si>
  <si>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</si>
  <si>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</si>
  <si>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</si>
  <si>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</si>
  <si>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</si>
  <si>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</si>
  <si>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</si>
  <si>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</si>
  <si>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</si>
  <si>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</si>
  <si>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</si>
  <si>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</si>
  <si>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</si>
  <si>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</si>
  <si>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</si>
  <si>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</si>
  <si>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</si>
  <si>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</si>
  <si>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</si>
  <si>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</si>
  <si>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</si>
  <si>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</si>
  <si>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</si>
  <si>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</si>
  <si>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</si>
  <si>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</si>
  <si>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</si>
  <si>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</si>
  <si>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</si>
  <si>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</si>
  <si>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</si>
  <si>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</si>
  <si>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</si>
  <si>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</si>
  <si>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</si>
  <si>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</si>
  <si>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</si>
  <si>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</si>
  <si>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</si>
  <si>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</si>
  <si>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</si>
  <si>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</si>
  <si>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</si>
  <si>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</si>
  <si>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</si>
  <si>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</si>
  <si>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</si>
  <si>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</si>
  <si>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</si>
  <si>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</si>
  <si>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</si>
  <si>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</si>
  <si>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</si>
  <si>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</si>
  <si>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</si>
  <si>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</si>
  <si>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</si>
  <si>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</si>
  <si>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</si>
  <si>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</si>
  <si>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</si>
  <si>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</si>
  <si>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</si>
  <si>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</si>
  <si>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</si>
  <si>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</si>
  <si>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</si>
  <si>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</si>
  <si>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</si>
  <si>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</si>
  <si>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</si>
  <si>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</si>
  <si>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</si>
  <si>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</si>
  <si>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</si>
  <si>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</si>
  <si>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</si>
  <si>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</si>
  <si>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</si>
  <si>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</si>
  <si>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</si>
  <si>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</si>
  <si>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</si>
  <si>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</si>
  <si>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</si>
  <si>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</si>
  <si>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</si>
  <si>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</si>
  <si>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</si>
  <si>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</si>
  <si>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</si>
  <si>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</si>
  <si>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</si>
  <si>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</si>
  <si>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</si>
  <si>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</si>
  <si>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</si>
  <si>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</si>
  <si>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</si>
  <si>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</si>
  <si>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</si>
  <si>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</si>
  <si>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</si>
  <si>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</si>
  <si>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</si>
  <si>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</si>
  <si>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</si>
  <si>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</si>
  <si>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</si>
  <si>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</si>
  <si>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</si>
  <si>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</si>
  <si>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</si>
  <si>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</si>
  <si>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</si>
  <si>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</si>
  <si>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</si>
  <si>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</si>
  <si>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</si>
  <si>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</si>
  <si>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</si>
  <si>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</si>
  <si>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</si>
  <si>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</si>
  <si>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</si>
  <si>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</si>
  <si>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</si>
  <si>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</si>
  <si>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</si>
  <si>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</si>
  <si>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</si>
  <si>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</si>
  <si>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</si>
  <si>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</si>
  <si>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</si>
  <si>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</si>
  <si>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</si>
  <si>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</si>
  <si>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</si>
  <si>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</si>
  <si>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</si>
  <si>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</si>
  <si>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</si>
  <si>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</si>
  <si>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</si>
  <si>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</si>
  <si>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</si>
  <si>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</si>
  <si>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</si>
  <si>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</si>
  <si>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</si>
  <si>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</si>
  <si>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</si>
  <si>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</si>
  <si>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</si>
  <si>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</si>
  <si>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</si>
  <si>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</si>
  <si>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</si>
  <si>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</si>
  <si>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</si>
  <si>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</si>
  <si>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</si>
  <si>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</si>
  <si>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</si>
  <si>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</si>
  <si>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</si>
  <si>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</si>
  <si>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</si>
  <si>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</si>
  <si>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</si>
  <si>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</si>
  <si>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</si>
  <si>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</si>
  <si>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</si>
  <si>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</si>
  <si>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</si>
  <si>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</si>
  <si>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</si>
  <si>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</si>
  <si>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</si>
  <si>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</si>
  <si>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</si>
  <si>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</si>
  <si>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</si>
  <si>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</si>
  <si>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</si>
  <si>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</si>
  <si>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</si>
  <si>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</si>
  <si>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</si>
  <si>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</si>
  <si>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</si>
  <si>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</si>
  <si>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</si>
  <si>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</si>
  <si>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</si>
  <si>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</si>
  <si>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</si>
  <si>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</si>
  <si>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</si>
  <si>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</si>
  <si>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</si>
  <si>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</si>
  <si>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</si>
  <si>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</si>
  <si>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</si>
  <si>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</si>
  <si>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</si>
  <si>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</si>
  <si>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</si>
  <si>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</si>
  <si>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</si>
  <si>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</si>
  <si>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</si>
  <si>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</si>
  <si>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</si>
  <si>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</si>
  <si>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</si>
  <si>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</si>
  <si>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</si>
  <si>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</si>
  <si>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</si>
  <si>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</si>
  <si>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</si>
  <si>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</si>
  <si>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</si>
  <si>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</si>
  <si>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</si>
  <si>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</si>
  <si>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</si>
  <si>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</si>
  <si>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</si>
  <si>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</si>
  <si>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</si>
  <si>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</si>
  <si>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</si>
  <si>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</si>
  <si>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</si>
  <si>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</si>
  <si>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</si>
  <si>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</si>
  <si>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</si>
  <si>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</si>
  <si>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</si>
  <si>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</si>
  <si>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</si>
  <si>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</si>
  <si>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</si>
  <si>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</si>
  <si>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</si>
  <si>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</si>
  <si>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</si>
  <si>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</si>
  <si>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</si>
  <si>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</si>
  <si>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</si>
  <si>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</si>
  <si>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</si>
  <si>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</si>
  <si>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</si>
  <si>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</si>
  <si>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</si>
  <si>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</si>
  <si>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</si>
  <si>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</si>
  <si>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</si>
  <si>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</si>
  <si>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</si>
  <si>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</si>
  <si>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</si>
  <si>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</si>
  <si>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</si>
  <si>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</si>
  <si>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</si>
  <si>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</si>
  <si>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</si>
  <si>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</si>
  <si>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</si>
  <si>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</si>
  <si>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</si>
  <si>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</si>
  <si>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</si>
  <si>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</si>
  <si>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</si>
  <si>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</si>
  <si>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</si>
  <si>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</si>
  <si>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</si>
  <si>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</si>
  <si>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</si>
  <si>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</si>
  <si>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</si>
  <si>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</si>
  <si>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</si>
  <si>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</si>
  <si>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</si>
  <si>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</si>
  <si>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</si>
  <si>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</si>
  <si>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</si>
  <si>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</si>
  <si>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</si>
  <si>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</si>
  <si>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</si>
  <si>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</si>
  <si>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</si>
  <si>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</si>
  <si>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</si>
  <si>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</si>
  <si>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</si>
  <si>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</si>
  <si>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</si>
  <si>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</si>
  <si>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</si>
  <si>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</si>
  <si>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</si>
  <si>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</si>
  <si>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</si>
  <si>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</si>
  <si>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</si>
  <si>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</si>
  <si>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</si>
  <si>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</si>
  <si>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</si>
  <si>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</si>
  <si>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</si>
  <si>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</si>
  <si>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</si>
  <si>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</si>
  <si>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</si>
  <si>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</si>
  <si>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</si>
  <si>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</si>
  <si>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</si>
  <si>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</si>
  <si>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</si>
  <si>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</si>
  <si>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</si>
  <si>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</si>
  <si>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</si>
  <si>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</si>
  <si>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</si>
  <si>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</si>
  <si>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</si>
  <si>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</si>
  <si>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</si>
  <si>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</si>
  <si>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</si>
  <si>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</si>
  <si>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</si>
  <si>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</si>
  <si>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</si>
  <si>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</si>
  <si>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</si>
  <si>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</si>
  <si>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</si>
  <si>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</si>
  <si>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</si>
  <si>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</si>
  <si>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</si>
  <si>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</si>
  <si>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</si>
  <si>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</si>
  <si>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</si>
  <si>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</si>
  <si>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</si>
  <si>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</si>
  <si>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</si>
  <si>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</si>
  <si>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</si>
  <si>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</si>
  <si>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</si>
  <si>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</si>
  <si>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</si>
  <si>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</si>
  <si>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</si>
  <si>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</si>
  <si>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</si>
  <si>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</si>
  <si>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</si>
  <si>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</si>
  <si>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</si>
  <si>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</si>
  <si>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</si>
  <si>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</si>
  <si>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</si>
  <si>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</si>
  <si>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</si>
  <si>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</si>
  <si>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</si>
  <si>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</si>
  <si>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</si>
  <si>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</si>
  <si>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</si>
  <si>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</si>
  <si>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</si>
  <si>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</si>
  <si>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</si>
  <si>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</si>
  <si>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</si>
  <si>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</si>
  <si>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</si>
  <si>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</si>
  <si>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</si>
  <si>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</si>
  <si>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</si>
  <si>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</si>
  <si>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</si>
  <si>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</si>
  <si>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</si>
  <si>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</si>
  <si>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</si>
  <si>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</si>
  <si>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</si>
  <si>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</si>
  <si>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</si>
  <si>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</si>
  <si>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</si>
  <si>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</si>
  <si>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</si>
  <si>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</si>
  <si>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</si>
  <si>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</si>
  <si>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</si>
  <si>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</si>
  <si>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</si>
  <si>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</si>
  <si>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</si>
  <si>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</si>
  <si>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</si>
  <si>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</si>
  <si>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</si>
  <si>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</si>
  <si>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</si>
  <si>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</si>
  <si>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</si>
  <si>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</si>
  <si>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</si>
  <si>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</si>
  <si>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</si>
  <si>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</si>
  <si>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</si>
  <si>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</si>
  <si>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</si>
  <si>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</si>
  <si>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</si>
  <si>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</si>
  <si>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</si>
  <si>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</si>
  <si>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</si>
  <si>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</si>
  <si>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</si>
  <si>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</si>
  <si>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</si>
  <si>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</si>
  <si>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</si>
  <si>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</si>
  <si>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</si>
  <si>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</si>
  <si>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</si>
  <si>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</si>
  <si>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</si>
  <si>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</si>
  <si>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</si>
  <si>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</si>
  <si>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</si>
  <si>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</si>
  <si>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</si>
  <si>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</si>
  <si>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</si>
  <si>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</si>
  <si>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</si>
  <si>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</si>
  <si>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</si>
  <si>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</si>
  <si>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</si>
  <si>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</si>
  <si>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</si>
  <si>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</si>
  <si>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</si>
  <si>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</si>
  <si>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</si>
  <si>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</si>
  <si>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</si>
  <si>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</si>
  <si>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</si>
  <si>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</si>
  <si>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</si>
  <si>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</si>
  <si>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</si>
  <si>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</si>
  <si>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</si>
  <si>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</si>
  <si>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</si>
  <si>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</si>
  <si>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</si>
  <si>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</si>
  <si>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</si>
  <si>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</si>
  <si>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</si>
  <si>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</si>
  <si>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</si>
  <si>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</si>
  <si>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</si>
  <si>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</si>
  <si>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</si>
  <si>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</si>
  <si>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</si>
  <si>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</si>
  <si>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</si>
  <si>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</si>
  <si>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</si>
  <si>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</si>
  <si>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</si>
  <si>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</si>
  <si>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</si>
  <si>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</si>
  <si>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</si>
  <si>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</si>
  <si>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</si>
  <si>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</si>
  <si>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</si>
  <si>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</si>
  <si>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</si>
  <si>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</si>
  <si>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</si>
  <si>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</si>
  <si>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</si>
  <si>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</si>
  <si>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</si>
  <si>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</si>
  <si>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</si>
  <si>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</si>
  <si>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</si>
  <si>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</si>
  <si>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</si>
  <si>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</si>
  <si>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</si>
  <si>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</si>
  <si>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</si>
  <si>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</si>
  <si>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</si>
  <si>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</si>
  <si>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</si>
  <si>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</si>
  <si>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</si>
  <si>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</si>
  <si>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</si>
  <si>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</si>
  <si>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</si>
  <si>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</si>
  <si>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</si>
  <si>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</si>
  <si>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</si>
  <si>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</si>
  <si>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</si>
  <si>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</si>
  <si>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</si>
  <si>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</si>
  <si>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</si>
  <si>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</si>
  <si>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</si>
  <si>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</si>
  <si>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</si>
  <si>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</si>
  <si>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</si>
  <si>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</si>
  <si>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</si>
  <si>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</si>
  <si>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</si>
  <si>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</si>
  <si>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</si>
  <si>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</si>
  <si>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</si>
  <si>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</si>
  <si>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</si>
  <si>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</si>
  <si>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</si>
  <si>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</si>
  <si>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</si>
  <si>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</si>
  <si>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</si>
  <si>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</si>
  <si>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</si>
  <si>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</si>
  <si>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</si>
  <si>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</si>
  <si>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</si>
  <si>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</si>
  <si>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</si>
  <si>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</si>
  <si>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</si>
  <si>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</si>
  <si>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</si>
  <si>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</si>
  <si>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</si>
  <si>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</si>
  <si>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</si>
  <si>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</si>
  <si>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</si>
  <si>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</si>
  <si>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</si>
  <si>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</si>
  <si>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</si>
  <si>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</si>
  <si>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</si>
  <si>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</si>
  <si>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</si>
  <si>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</si>
  <si>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</si>
  <si>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</si>
  <si>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</si>
  <si>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</si>
  <si>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</si>
  <si>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</si>
  <si>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</si>
  <si>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</si>
  <si>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</si>
  <si>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</si>
  <si>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</si>
  <si>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</si>
  <si>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</si>
  <si>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</si>
  <si>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</si>
  <si>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</si>
  <si>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</si>
  <si>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</si>
  <si>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</si>
  <si>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</si>
  <si>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</si>
  <si>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</si>
  <si>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</si>
  <si>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</si>
  <si>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</si>
  <si>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</si>
  <si>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</si>
  <si>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</si>
  <si>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</si>
  <si>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</si>
  <si>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</si>
  <si>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</si>
  <si>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</si>
  <si>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</si>
  <si>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</si>
  <si>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</si>
  <si>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</si>
  <si>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</si>
  <si>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</si>
  <si>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</si>
  <si>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</si>
  <si>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</si>
  <si>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</si>
  <si>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</si>
  <si>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</si>
  <si>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</si>
  <si>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</si>
  <si>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</si>
  <si>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</si>
  <si>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</si>
  <si>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</si>
  <si>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</si>
  <si>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</si>
  <si>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</si>
  <si>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</si>
  <si>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</si>
  <si>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</si>
  <si>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</si>
  <si>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</si>
  <si>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</si>
  <si>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</si>
  <si>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</si>
  <si>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</si>
  <si>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</si>
  <si>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</si>
  <si>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</si>
  <si>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</si>
  <si>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</si>
  <si>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</si>
  <si>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</si>
  <si>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</si>
  <si>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</si>
  <si>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</si>
  <si>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</si>
  <si>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</si>
  <si>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</si>
  <si>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</si>
  <si>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</si>
  <si>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</si>
  <si>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</si>
  <si>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</si>
  <si>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</si>
  <si>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</si>
  <si>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</si>
  <si>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</si>
  <si>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</si>
  <si>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</si>
  <si>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</si>
  <si>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</si>
  <si>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</si>
  <si>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</si>
  <si>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</si>
  <si>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</si>
  <si>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</si>
  <si>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</si>
  <si>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</si>
  <si>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</si>
  <si>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</si>
  <si>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</si>
  <si>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</si>
  <si>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</si>
  <si>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</si>
  <si>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</si>
  <si>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</si>
  <si>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</si>
  <si>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</si>
  <si>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</si>
  <si>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</si>
  <si>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</si>
  <si>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</si>
  <si>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</si>
  <si>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</si>
  <si>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</si>
  <si>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</si>
  <si>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</si>
  <si>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</si>
  <si>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</si>
  <si>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</si>
  <si>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</si>
  <si>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</si>
  <si>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</si>
  <si>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</si>
  <si>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</si>
  <si>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</si>
  <si>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</si>
  <si>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</si>
  <si>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</si>
  <si>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</si>
  <si>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</si>
  <si>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</si>
  <si>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</si>
  <si>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</si>
  <si>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</si>
  <si>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</si>
  <si>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</si>
  <si>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</si>
  <si>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</si>
  <si>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</si>
  <si>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</si>
  <si>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</si>
  <si>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</si>
  <si>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</si>
  <si>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</si>
  <si>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</si>
  <si>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</si>
  <si>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</si>
  <si>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</si>
  <si>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</si>
  <si>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</si>
  <si>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</si>
  <si>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</si>
  <si>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</si>
  <si>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</si>
  <si>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</si>
  <si>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</si>
  <si>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</si>
  <si>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</si>
  <si>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</si>
  <si>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</si>
  <si>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</si>
  <si>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</si>
  <si>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</si>
  <si>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</si>
  <si>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</si>
  <si>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</si>
  <si>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</si>
  <si>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</si>
  <si>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</si>
  <si>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</si>
  <si>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</si>
  <si>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</si>
  <si>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</si>
  <si>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</si>
  <si>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</si>
  <si>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</si>
  <si>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</si>
  <si>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</si>
  <si>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</si>
  <si>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</si>
  <si>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</si>
  <si>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</si>
  <si>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</si>
  <si>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</si>
  <si>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</si>
  <si>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</si>
  <si>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</si>
  <si>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</si>
  <si>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</si>
  <si>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</si>
  <si>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</si>
  <si>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</si>
  <si>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</si>
  <si>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</si>
  <si>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</si>
  <si>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</si>
  <si>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</si>
  <si>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</si>
  <si>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</si>
  <si>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</si>
  <si>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</si>
  <si>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</si>
  <si>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</si>
  <si>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</si>
  <si>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</si>
  <si>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</si>
  <si>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</si>
  <si>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</si>
  <si>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</si>
  <si>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</si>
  <si>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</si>
  <si>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</si>
  <si>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</si>
  <si>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</si>
  <si>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</si>
  <si>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</si>
  <si>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</si>
  <si>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</si>
  <si>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</si>
  <si>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</si>
  <si>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</si>
  <si>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</si>
  <si>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</si>
  <si>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</si>
  <si>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</si>
  <si>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</si>
  <si>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</si>
  <si>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</si>
  <si>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</si>
  <si>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</si>
  <si>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</si>
  <si>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</si>
  <si>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</si>
  <si>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</si>
  <si>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</si>
  <si>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</si>
  <si>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</si>
  <si>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</si>
  <si>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</si>
  <si>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</si>
  <si>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</si>
  <si>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</si>
  <si>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</si>
  <si>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</si>
  <si>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</si>
  <si>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</si>
  <si>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</si>
  <si>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</si>
  <si>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</si>
  <si>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</si>
  <si>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</si>
  <si>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</si>
  <si>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</si>
  <si>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</si>
  <si>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</si>
  <si>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</si>
  <si>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</si>
  <si>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</si>
  <si>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</si>
  <si>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</si>
  <si>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</si>
  <si>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</si>
  <si>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</si>
  <si>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</si>
  <si>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</si>
  <si>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</si>
  <si>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</si>
  <si>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</si>
  <si>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</si>
  <si>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</si>
  <si>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</si>
  <si>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</si>
  <si>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</si>
  <si>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</si>
  <si>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</si>
  <si>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</si>
  <si>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</si>
  <si>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</si>
  <si>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</si>
  <si>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</si>
  <si>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</si>
  <si>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</si>
  <si>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</si>
  <si>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</si>
  <si>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</si>
  <si>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</si>
  <si>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</si>
  <si>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</si>
  <si>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</si>
  <si>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</si>
  <si>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</si>
  <si>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</si>
  <si>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</si>
  <si>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</si>
  <si>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</si>
  <si>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</si>
  <si>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</si>
  <si>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</si>
  <si>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</si>
  <si>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</si>
  <si>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</si>
  <si>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</si>
  <si>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</si>
  <si>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</si>
  <si>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</si>
  <si>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</si>
  <si>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</si>
  <si>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</si>
  <si>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</si>
  <si>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</si>
  <si>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</si>
  <si>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</si>
  <si>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</si>
  <si>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</si>
  <si>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</si>
  <si>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</si>
  <si>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</si>
  <si>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</si>
  <si>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</si>
  <si>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</si>
  <si>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</si>
  <si>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</si>
  <si>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</si>
  <si>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</si>
  <si>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</si>
  <si>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</si>
  <si>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</si>
  <si>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</si>
  <si>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</si>
  <si>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</si>
  <si>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</si>
  <si>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</si>
  <si>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</si>
  <si>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</si>
  <si>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</si>
  <si>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</si>
  <si>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</si>
  <si>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</si>
  <si>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</si>
  <si>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</si>
  <si>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</si>
  <si>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</si>
  <si>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</si>
  <si>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</si>
  <si>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</si>
  <si>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</si>
  <si>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</si>
  <si>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</si>
  <si>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</si>
  <si>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</si>
  <si>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</si>
  <si>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</si>
  <si>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</si>
  <si>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</si>
  <si>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</si>
  <si>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</si>
  <si>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</si>
  <si>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</si>
  <si>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</si>
  <si>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</si>
  <si>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</si>
  <si>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</si>
  <si>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</si>
  <si>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</si>
  <si>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</si>
  <si>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</si>
  <si>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</si>
  <si>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</si>
  <si>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</si>
  <si>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</si>
  <si>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</si>
  <si>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</si>
  <si>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</si>
  <si>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</si>
  <si>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</si>
  <si>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</si>
  <si>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</si>
  <si>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</si>
  <si>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</si>
  <si>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</si>
  <si>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</si>
  <si>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</si>
  <si>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</si>
  <si>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</si>
  <si>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</si>
  <si>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</si>
  <si>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</si>
  <si>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</si>
  <si>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</si>
  <si>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</si>
  <si>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</si>
  <si>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</si>
  <si>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</si>
  <si>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</si>
  <si>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</si>
  <si>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</si>
  <si>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</si>
  <si>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</si>
  <si>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</si>
  <si>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</si>
  <si>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</si>
  <si>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</si>
  <si>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</si>
  <si>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</si>
  <si>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</si>
  <si>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</si>
  <si>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</si>
  <si>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</si>
  <si>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</si>
  <si>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</si>
  <si>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</si>
  <si>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</si>
  <si>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</si>
  <si>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</si>
  <si>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</si>
  <si>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</si>
  <si>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</si>
  <si>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</si>
  <si>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</si>
  <si>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</si>
  <si>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</si>
  <si>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</si>
  <si>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</si>
  <si>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</si>
  <si>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</si>
  <si>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</si>
  <si>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</si>
  <si>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</si>
  <si>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</si>
  <si>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</si>
  <si>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</si>
  <si>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</si>
  <si>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</si>
  <si>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</si>
  <si>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</si>
  <si>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</si>
  <si>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</si>
  <si>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</si>
  <si>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</si>
  <si>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</si>
  <si>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</si>
  <si>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</si>
  <si>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</si>
  <si>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</si>
  <si>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</si>
  <si>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</si>
  <si>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</si>
  <si>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</si>
  <si>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</si>
  <si>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</si>
  <si>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</si>
  <si>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</si>
  <si>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</si>
  <si>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</si>
  <si>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</si>
  <si>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</si>
  <si>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</si>
  <si>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</si>
  <si>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</si>
  <si>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</si>
  <si>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</si>
  <si>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</si>
  <si>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</si>
  <si>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</si>
  <si>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</si>
  <si>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</si>
  <si>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</si>
  <si>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</si>
  <si>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</si>
  <si>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</si>
  <si>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</si>
  <si>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</si>
  <si>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</si>
  <si>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</si>
  <si>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</si>
  <si>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</si>
  <si>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</si>
  <si>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</si>
  <si>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</si>
  <si>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</si>
  <si>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</si>
  <si>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</si>
  <si>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</si>
  <si>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</si>
  <si>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</si>
  <si>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</si>
  <si>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</si>
  <si>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</si>
  <si>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</si>
  <si>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</si>
  <si>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</si>
  <si>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</si>
  <si>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</si>
  <si>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</si>
  <si>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</si>
  <si>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</si>
  <si>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</si>
  <si>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</si>
  <si>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</si>
  <si>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</si>
  <si>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</si>
  <si>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</si>
  <si>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</si>
  <si>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</si>
  <si>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</si>
  <si>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</si>
  <si>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</si>
  <si>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</si>
  <si>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</si>
  <si>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</si>
  <si>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</si>
  <si>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</si>
  <si>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</si>
  <si>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</si>
  <si>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</si>
  <si>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</si>
  <si>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</si>
  <si>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</si>
  <si>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</si>
  <si>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</si>
  <si>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</si>
  <si>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</si>
  <si>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</si>
  <si>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</si>
  <si>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</si>
  <si>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</si>
  <si>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</si>
  <si>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</si>
  <si>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</si>
  <si>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</si>
  <si>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</si>
  <si>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</si>
  <si>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</si>
  <si>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</si>
  <si>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</si>
  <si>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</si>
  <si>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</si>
  <si>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</si>
  <si>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</si>
  <si>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</si>
  <si>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</si>
  <si>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</si>
  <si>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</si>
  <si>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</si>
  <si>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</si>
  <si>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</si>
  <si>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</si>
  <si>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</si>
  <si>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</si>
  <si>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</si>
  <si>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</si>
  <si>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</si>
  <si>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</si>
  <si>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</si>
  <si>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</si>
  <si>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</si>
  <si>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</si>
  <si>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</si>
  <si>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</si>
  <si>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</si>
  <si>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</si>
  <si>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</si>
  <si>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</si>
  <si>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</si>
  <si>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</si>
  <si>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</si>
  <si>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</si>
  <si>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</si>
  <si>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</si>
  <si>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</si>
  <si>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</si>
  <si>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</si>
  <si>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</si>
  <si>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</si>
  <si>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</si>
  <si>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</si>
  <si>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</si>
  <si>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</si>
  <si>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</si>
  <si>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</si>
  <si>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</si>
  <si>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</si>
  <si>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</si>
  <si>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</si>
  <si>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</si>
  <si>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</si>
  <si>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</si>
  <si>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</si>
  <si>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</si>
  <si>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</si>
  <si>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</si>
  <si>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</si>
  <si>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</si>
  <si>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</si>
  <si>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</si>
  <si>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</si>
  <si>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</si>
  <si>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</si>
  <si>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</si>
  <si>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</si>
  <si>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</si>
  <si>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</si>
  <si>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</si>
  <si>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</si>
  <si>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</si>
  <si>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</si>
  <si>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</si>
  <si>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</si>
  <si>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</si>
  <si>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</si>
  <si>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</si>
  <si>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</si>
  <si>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</si>
  <si>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</si>
  <si>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</si>
  <si>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</si>
  <si>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</si>
  <si>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</si>
  <si>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</si>
  <si>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</si>
  <si>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</si>
  <si>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</si>
  <si>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</si>
  <si>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</si>
  <si>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</si>
  <si>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</si>
  <si>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</si>
  <si>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</si>
  <si>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</si>
  <si>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</si>
  <si>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</si>
  <si>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</si>
  <si>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</si>
  <si>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</si>
  <si>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</si>
  <si>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</si>
  <si>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</si>
  <si>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</si>
  <si>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</si>
  <si>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</si>
  <si>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</si>
  <si>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</si>
  <si>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</si>
  <si>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</si>
  <si>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</si>
  <si>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</si>
  <si>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</si>
  <si>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</si>
  <si>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</si>
  <si>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</si>
  <si>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</si>
  <si>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</si>
  <si>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</si>
  <si>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</si>
  <si>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</si>
  <si>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</si>
  <si>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</si>
  <si>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</si>
  <si>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</si>
  <si>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</si>
  <si>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</si>
  <si>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</si>
  <si>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</si>
  <si>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</si>
  <si>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</si>
  <si>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</si>
  <si>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</si>
  <si>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</si>
  <si>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</si>
  <si>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</si>
  <si>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</si>
  <si>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</si>
  <si>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</si>
  <si>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</si>
  <si>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</si>
  <si>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</si>
  <si>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</si>
  <si>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</si>
  <si>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</si>
  <si>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</si>
  <si>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</si>
  <si>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</si>
  <si>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</si>
  <si>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</si>
  <si>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</si>
  <si>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</si>
  <si>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</si>
  <si>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</si>
  <si>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</si>
  <si>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</si>
  <si>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</si>
  <si>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</si>
  <si>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</si>
  <si>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</si>
  <si>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</si>
  <si>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</si>
  <si>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</si>
  <si>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</si>
  <si>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</si>
  <si>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</si>
  <si>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</si>
  <si>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</si>
  <si>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</si>
  <si>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</si>
  <si>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</si>
  <si>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</si>
  <si>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</si>
  <si>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</si>
  <si>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</si>
  <si>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</si>
  <si>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</si>
  <si>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</si>
  <si>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</si>
  <si>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</si>
  <si>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</si>
  <si>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</si>
  <si>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</si>
  <si>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</si>
  <si>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</si>
  <si>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</si>
  <si>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</si>
  <si>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</si>
  <si>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</si>
  <si>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</si>
  <si>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</si>
  <si>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</si>
  <si>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</si>
  <si>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</si>
  <si>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</si>
  <si>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</si>
  <si>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</si>
  <si>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</si>
  <si>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</si>
  <si>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</si>
  <si>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</si>
  <si>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</si>
  <si>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</si>
  <si>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</si>
  <si>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</si>
  <si>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</si>
  <si>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</si>
  <si>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</si>
  <si>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</si>
  <si>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</si>
  <si>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</si>
  <si>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</si>
  <si>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</si>
  <si>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</si>
  <si>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</si>
  <si>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</si>
  <si>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</si>
  <si>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</si>
  <si>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</si>
  <si>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</si>
  <si>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</si>
  <si>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</si>
  <si>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</si>
  <si>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</si>
  <si>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</si>
  <si>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</si>
  <si>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</si>
  <si>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</si>
  <si>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</si>
  <si>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</si>
  <si>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</si>
  <si>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</si>
  <si>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</si>
  <si>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</si>
  <si>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</si>
  <si>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</si>
  <si>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</si>
  <si>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</si>
  <si>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</si>
  <si>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</si>
  <si>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</si>
  <si>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</si>
  <si>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</si>
  <si>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</si>
  <si>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</si>
  <si>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</si>
  <si>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</si>
  <si>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</si>
  <si>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</si>
  <si>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</si>
  <si>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</si>
  <si>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</si>
  <si>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</si>
  <si>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</si>
  <si>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</si>
  <si>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</si>
  <si>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</si>
  <si>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</si>
  <si>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</si>
  <si>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</si>
  <si>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</si>
  <si>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</si>
  <si>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</si>
  <si>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</si>
  <si>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</si>
  <si>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</si>
  <si>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</si>
  <si>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</si>
  <si>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</si>
  <si>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</si>
  <si>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</si>
  <si>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</si>
  <si>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</si>
  <si>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</si>
  <si>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</si>
  <si>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</si>
  <si>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</si>
  <si>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</si>
  <si>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</si>
  <si>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</si>
  <si>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</si>
  <si>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</si>
  <si>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</si>
  <si>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</si>
  <si>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</si>
  <si>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</si>
  <si>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</si>
  <si>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</si>
  <si>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</si>
  <si>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</si>
  <si>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</si>
  <si>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</si>
  <si>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</si>
  <si>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</si>
  <si>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</si>
  <si>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</si>
  <si>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</si>
  <si>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</si>
  <si>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</si>
  <si>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</si>
  <si>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</si>
  <si>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</si>
  <si>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</si>
  <si>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</si>
  <si>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</si>
  <si>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</si>
  <si>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</si>
  <si>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</si>
  <si>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</si>
  <si>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</si>
  <si>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</si>
  <si>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</si>
  <si>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</si>
  <si>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</si>
  <si>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</si>
  <si>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</si>
  <si>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</si>
  <si>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</si>
  <si>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</si>
  <si>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</si>
  <si>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</si>
  <si>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</si>
  <si>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</si>
  <si>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</si>
  <si>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</si>
  <si>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</si>
  <si>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</si>
  <si>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</si>
  <si>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</si>
  <si>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</si>
  <si>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</si>
  <si>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</si>
  <si>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</si>
  <si>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</si>
  <si>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</si>
  <si>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</si>
  <si>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</si>
  <si>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</si>
  <si>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</si>
  <si>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</si>
  <si>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</si>
  <si>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</si>
  <si>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</si>
  <si>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</si>
  <si>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</si>
  <si>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</si>
  <si>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</si>
  <si>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</si>
  <si>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</si>
  <si>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</si>
  <si>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</si>
  <si>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</si>
  <si>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</si>
  <si>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</si>
  <si>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</si>
  <si>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</si>
  <si>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</si>
  <si>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</si>
  <si>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</si>
  <si>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</si>
  <si>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</si>
  <si>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</si>
  <si>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</si>
  <si>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</si>
  <si>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</si>
  <si>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</si>
  <si>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</si>
  <si>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</si>
  <si>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</si>
  <si>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</si>
  <si>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</si>
  <si>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</si>
  <si>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</si>
  <si>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</si>
  <si>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</si>
  <si>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</si>
  <si>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</si>
  <si>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</si>
  <si>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</si>
  <si>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</si>
  <si>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</si>
  <si>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</si>
  <si>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</si>
  <si>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</si>
  <si>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</si>
  <si>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</si>
  <si>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</si>
  <si>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</si>
  <si>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</si>
  <si>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</si>
  <si>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</si>
  <si>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</si>
  <si>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</si>
  <si>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</si>
  <si>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</si>
  <si>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</si>
  <si>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</si>
  <si>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</si>
  <si>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</si>
  <si>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</si>
  <si>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</si>
  <si>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</si>
  <si>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</si>
  <si>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</si>
  <si>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</si>
  <si>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</si>
  <si>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</si>
  <si>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</si>
  <si>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</si>
  <si>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</si>
  <si>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</si>
  <si>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</si>
  <si>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</si>
  <si>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</si>
  <si>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</si>
  <si>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</si>
  <si>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</si>
  <si>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</si>
  <si>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</si>
  <si>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</si>
  <si>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</si>
  <si>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</si>
  <si>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</si>
  <si>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</si>
  <si>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</si>
  <si>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</si>
  <si>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</si>
  <si>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</si>
  <si>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</si>
  <si>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</si>
  <si>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</si>
  <si>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</si>
  <si>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</si>
  <si>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</si>
  <si>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</si>
  <si>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</si>
  <si>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</si>
  <si>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</si>
  <si>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</si>
  <si>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</si>
  <si>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</si>
  <si>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</si>
  <si>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</si>
  <si>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</si>
  <si>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</si>
  <si>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</si>
  <si>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</si>
  <si>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</si>
  <si>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</si>
  <si>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</si>
  <si>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</si>
  <si>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</si>
  <si>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</si>
  <si>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</si>
  <si>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</si>
  <si>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</si>
  <si>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</si>
  <si>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</si>
  <si>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</si>
  <si>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</si>
  <si>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</si>
  <si>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</si>
  <si>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</si>
  <si>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</si>
  <si>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</si>
  <si>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</si>
  <si>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</si>
  <si>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</si>
  <si>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</si>
  <si>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</si>
  <si>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</si>
  <si>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</si>
  <si>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</si>
  <si>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</si>
  <si>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</si>
  <si>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</si>
  <si>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</si>
  <si>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</si>
  <si>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</si>
  <si>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</si>
  <si>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</si>
  <si>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</si>
  <si>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</si>
  <si>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</si>
  <si>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</si>
  <si>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</si>
  <si>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</si>
  <si>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</si>
  <si>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</si>
  <si>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</si>
  <si>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</si>
  <si>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</si>
  <si>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</si>
  <si>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</si>
  <si>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</si>
  <si>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</si>
  <si>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</si>
  <si>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</si>
  <si>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</si>
  <si>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</si>
  <si>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</si>
  <si>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</si>
  <si>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</si>
  <si>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</si>
  <si>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</si>
  <si>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</si>
  <si>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</si>
  <si>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</si>
  <si>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</si>
  <si>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</si>
  <si>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</si>
  <si>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</si>
  <si>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</si>
  <si>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</si>
  <si>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</si>
  <si>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</si>
  <si>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</si>
  <si>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</si>
  <si>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</si>
  <si>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</si>
  <si>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</si>
  <si>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</si>
  <si>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</si>
  <si>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</si>
  <si>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</si>
  <si>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</si>
  <si>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</si>
  <si>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</si>
  <si>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</si>
  <si>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</si>
  <si>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</si>
  <si>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</si>
  <si>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</si>
  <si>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</si>
  <si>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</si>
  <si>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</si>
  <si>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</si>
  <si>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</si>
  <si>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</si>
  <si>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</si>
  <si>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</si>
  <si>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</si>
  <si>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</si>
  <si>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</si>
  <si>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</si>
  <si>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</si>
  <si>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</si>
  <si>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</si>
  <si>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</si>
  <si>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</si>
  <si>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</si>
  <si>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</si>
  <si>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</si>
  <si>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</si>
  <si>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</si>
  <si>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</si>
  <si>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</si>
  <si>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</si>
  <si>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</si>
  <si>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</si>
  <si>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</si>
  <si>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</si>
  <si>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</si>
  <si>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</si>
  <si>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</si>
  <si>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</si>
  <si>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</si>
  <si>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</si>
  <si>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</si>
  <si>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</si>
  <si>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</si>
  <si>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</si>
  <si>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</si>
  <si>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</si>
  <si>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</si>
  <si>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</si>
  <si>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</si>
  <si>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</si>
  <si>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</si>
  <si>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</si>
  <si>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</si>
  <si>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</si>
  <si>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</si>
  <si>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</si>
  <si>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</si>
  <si>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</si>
  <si>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</si>
  <si>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</si>
  <si>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</si>
  <si>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</si>
  <si>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</si>
  <si>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</si>
  <si>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</si>
  <si>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</si>
  <si>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</si>
  <si>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</si>
  <si>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</si>
  <si>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</si>
  <si>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</si>
  <si>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</si>
  <si>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</si>
  <si>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</si>
  <si>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</si>
  <si>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</si>
  <si>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</si>
  <si>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</si>
  <si>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</si>
  <si>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</si>
  <si>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</si>
  <si>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</si>
  <si>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</si>
  <si>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</si>
  <si>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</si>
  <si>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</si>
  <si>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</si>
  <si>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</si>
  <si>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</si>
  <si>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</si>
  <si>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</si>
  <si>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</si>
  <si>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</si>
  <si>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</si>
  <si>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</si>
  <si>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</si>
  <si>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</si>
  <si>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</si>
  <si>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</si>
  <si>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</si>
  <si>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</si>
  <si>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</si>
  <si>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</si>
  <si>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</si>
  <si>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</si>
  <si>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</si>
  <si>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</si>
  <si>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</si>
  <si>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</si>
  <si>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</si>
  <si>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</si>
  <si>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</si>
  <si>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</si>
  <si>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</si>
  <si>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</si>
  <si>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</si>
  <si>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</si>
  <si>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</si>
  <si>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</si>
  <si>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</si>
  <si>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</si>
  <si>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</si>
  <si>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</si>
  <si>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</si>
  <si>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</si>
  <si>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</si>
  <si>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</si>
  <si>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</si>
  <si>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</si>
  <si>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</si>
  <si>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</si>
  <si>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</si>
  <si>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</si>
  <si>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</si>
  <si>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</si>
  <si>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</si>
  <si>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</si>
  <si>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</si>
  <si>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</si>
  <si>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</si>
  <si>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</si>
  <si>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</si>
  <si>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</si>
  <si>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</si>
  <si>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</si>
  <si>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</si>
  <si>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</si>
  <si>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</si>
  <si>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</si>
  <si>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</si>
  <si>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</si>
  <si>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</si>
  <si>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</si>
  <si>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</si>
  <si>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</si>
  <si>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</si>
  <si>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</si>
  <si>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</si>
  <si>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</si>
  <si>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</si>
  <si>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</si>
  <si>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</si>
  <si>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</si>
  <si>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</si>
  <si>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</si>
  <si>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</si>
  <si>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</si>
  <si>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</si>
  <si>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</si>
  <si>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</si>
  <si>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</si>
  <si>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</si>
  <si>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</si>
  <si>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</si>
  <si>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</si>
  <si>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</si>
  <si>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</si>
  <si>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</si>
  <si>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</si>
  <si>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</si>
  <si>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</si>
  <si>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</si>
  <si>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</si>
  <si>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</si>
  <si>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</si>
  <si>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</si>
  <si>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</si>
  <si>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</si>
  <si>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</si>
  <si>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</si>
  <si>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</si>
  <si>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</si>
  <si>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</si>
  <si>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</si>
  <si>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</si>
  <si>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</si>
  <si>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</si>
  <si>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</si>
  <si>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</si>
  <si>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</si>
  <si>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</si>
  <si>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</si>
  <si>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</si>
  <si>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</si>
  <si>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</si>
  <si>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</si>
  <si>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</si>
  <si>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</si>
  <si>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</si>
  <si>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</si>
  <si>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</si>
  <si>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</si>
  <si>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</si>
  <si>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</si>
  <si>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</si>
  <si>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</si>
  <si>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</si>
  <si>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</si>
  <si>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</si>
  <si>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</si>
  <si>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</si>
  <si>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</si>
  <si>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</si>
  <si>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</si>
  <si>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</si>
  <si>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</si>
  <si>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</si>
  <si>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</si>
  <si>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</si>
  <si>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</si>
  <si>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</si>
  <si>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</si>
  <si>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</si>
  <si>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</si>
  <si>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</si>
  <si>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</si>
  <si>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</si>
  <si>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</si>
  <si>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</si>
  <si>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</si>
  <si>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</si>
  <si>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</si>
  <si>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</si>
  <si>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</si>
  <si>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</si>
  <si>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</si>
  <si>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</si>
  <si>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</si>
  <si>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</si>
  <si>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</si>
  <si>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</si>
  <si>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</si>
  <si>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</si>
  <si>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</si>
  <si>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</si>
  <si>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</si>
  <si>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</si>
  <si>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</si>
  <si>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</si>
  <si>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</si>
  <si>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</si>
  <si>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</si>
  <si>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</si>
  <si>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</si>
  <si>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</si>
  <si>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</si>
  <si>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</si>
  <si>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</si>
  <si>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</si>
  <si>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</si>
  <si>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</si>
  <si>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</si>
  <si>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</si>
  <si>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</si>
  <si>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</si>
  <si>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</si>
  <si>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</si>
  <si>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</si>
  <si>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</si>
  <si>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</si>
  <si>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</si>
  <si>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</si>
  <si>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</si>
  <si>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</si>
  <si>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</si>
  <si>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</si>
  <si>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</si>
  <si>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</si>
  <si>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</si>
  <si>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</si>
  <si>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</si>
  <si>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</si>
  <si>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</si>
  <si>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</si>
  <si>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</si>
  <si>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</si>
  <si>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</si>
  <si>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</si>
  <si>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</si>
  <si>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</si>
  <si>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</si>
  <si>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</si>
  <si>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</si>
  <si>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</si>
  <si>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</si>
  <si>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</si>
  <si>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</si>
  <si>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</si>
  <si>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</si>
  <si>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</si>
  <si>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</si>
  <si>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</si>
  <si>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</si>
  <si>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</si>
  <si>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</si>
  <si>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</si>
  <si>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</si>
  <si>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</si>
  <si>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</si>
  <si>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</si>
  <si>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</si>
  <si>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</si>
  <si>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</si>
  <si>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</si>
  <si>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</si>
  <si>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</si>
  <si>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</si>
  <si>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</si>
  <si>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</si>
  <si>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</si>
  <si>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</si>
  <si>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</si>
  <si>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</si>
  <si>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</si>
  <si>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</si>
  <si>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</si>
  <si>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</si>
  <si>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</si>
  <si>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</si>
  <si>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</si>
  <si>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</si>
  <si>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</si>
  <si>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</si>
  <si>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</si>
  <si>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</si>
  <si>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</si>
  <si>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</si>
  <si>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</si>
  <si>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</si>
  <si>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</si>
  <si>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</si>
  <si>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</si>
  <si>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</si>
  <si>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</si>
  <si>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</si>
  <si>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</si>
  <si>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</si>
  <si>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</si>
  <si>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</si>
  <si>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</si>
  <si>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</si>
  <si>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</si>
  <si>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</si>
  <si>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</si>
  <si>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</si>
  <si>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</si>
  <si>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</si>
  <si>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</si>
  <si>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</si>
  <si>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</si>
  <si>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</si>
  <si>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</si>
  <si>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</si>
  <si>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</si>
  <si>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</si>
  <si>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</si>
  <si>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</si>
  <si>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</si>
  <si>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</si>
  <si>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</si>
  <si>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</si>
  <si>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</si>
  <si>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</si>
  <si>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</si>
  <si>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</si>
  <si>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</si>
  <si>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</si>
  <si>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</si>
  <si>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</si>
  <si>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</si>
  <si>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</si>
  <si>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</si>
  <si>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</si>
  <si>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</si>
  <si>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</si>
  <si>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</si>
  <si>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</si>
  <si>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</si>
  <si>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</si>
  <si>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</si>
  <si>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</si>
  <si>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</si>
  <si>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</si>
  <si>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</si>
  <si>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</si>
  <si>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</si>
  <si>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</si>
  <si>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</si>
  <si>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</si>
  <si>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</si>
  <si>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</si>
  <si>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</si>
  <si>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</si>
  <si>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</si>
  <si>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</si>
  <si>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</si>
  <si>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</si>
  <si>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</si>
  <si>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</si>
  <si>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</si>
  <si>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</si>
  <si>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</si>
  <si>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</si>
  <si>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</si>
  <si>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</si>
  <si>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</si>
  <si>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</si>
  <si>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</si>
  <si>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</si>
  <si>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</si>
  <si>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</si>
  <si>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</si>
  <si>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</si>
  <si>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</si>
  <si>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</si>
  <si>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</si>
  <si>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</si>
  <si>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</si>
  <si>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</si>
  <si>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</si>
  <si>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</si>
  <si>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</si>
  <si>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</si>
  <si>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</si>
  <si>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</si>
  <si>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</si>
  <si>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</si>
  <si>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</si>
  <si>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</si>
  <si>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</si>
  <si>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</si>
  <si>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</si>
  <si>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</si>
  <si>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</si>
  <si>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</si>
  <si>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</si>
  <si>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</si>
  <si>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</si>
  <si>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</si>
  <si>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</si>
  <si>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</si>
  <si>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</si>
  <si>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</si>
  <si>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</si>
  <si>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</si>
  <si>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</si>
  <si>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</si>
  <si>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</si>
  <si>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</si>
  <si>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</si>
  <si>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</si>
  <si>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</si>
  <si>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</si>
  <si>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</si>
  <si>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</si>
  <si>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</si>
  <si>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</si>
  <si>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</si>
  <si>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</si>
  <si>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</si>
  <si>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</si>
  <si>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</si>
  <si>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</si>
  <si>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</si>
  <si>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</si>
  <si>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</si>
  <si>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</si>
  <si>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</si>
  <si>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</si>
  <si>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</si>
  <si>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</si>
  <si>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</si>
  <si>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</si>
  <si>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</si>
  <si>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</si>
  <si>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</si>
  <si>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</si>
  <si>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</si>
  <si>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</si>
  <si>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</si>
  <si>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</si>
  <si>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</si>
  <si>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</si>
  <si>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</si>
  <si>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</si>
  <si>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</si>
  <si>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</si>
  <si>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</si>
  <si>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</si>
  <si>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</si>
  <si>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</si>
  <si>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</si>
  <si>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</si>
  <si>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</si>
  <si>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</si>
  <si>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</si>
  <si>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</si>
  <si>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</si>
  <si>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</si>
  <si>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</si>
  <si>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</si>
  <si>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</si>
  <si>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</si>
  <si>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</si>
  <si>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</si>
  <si>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</si>
  <si>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</si>
  <si>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</si>
  <si>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</si>
  <si>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</si>
  <si>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</si>
  <si>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</si>
  <si>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</si>
  <si>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</si>
  <si>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</si>
  <si>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</si>
  <si>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</si>
  <si>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</si>
  <si>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</si>
  <si>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</si>
  <si>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</si>
  <si>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</si>
  <si>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</si>
  <si>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</si>
  <si>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</si>
  <si>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</si>
  <si>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</si>
  <si>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</si>
  <si>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</si>
  <si>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</si>
  <si>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</si>
  <si>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</si>
  <si>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</si>
  <si>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</si>
  <si>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</si>
  <si>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</si>
  <si>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</si>
  <si>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</si>
  <si>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</si>
  <si>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</si>
  <si>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</si>
  <si>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</si>
  <si>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</si>
  <si>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</si>
  <si>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</si>
  <si>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</si>
  <si>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</si>
  <si>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</si>
  <si>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</si>
  <si>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</si>
  <si>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</si>
  <si>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</si>
  <si>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</si>
  <si>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</si>
  <si>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</si>
  <si>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</si>
  <si>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</si>
  <si>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</si>
  <si>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</si>
  <si>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</si>
  <si>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</si>
  <si>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</si>
  <si>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</si>
  <si>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</si>
  <si>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</si>
  <si>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</si>
  <si>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</si>
  <si>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</si>
  <si>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</si>
  <si>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</si>
  <si>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</si>
  <si>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</si>
  <si>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</si>
  <si>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</si>
  <si>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</si>
  <si>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</si>
  <si>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</si>
  <si>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</si>
  <si>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</si>
  <si>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</si>
  <si>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</si>
  <si>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</si>
  <si>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</si>
  <si>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</si>
  <si>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</si>
  <si>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</si>
  <si>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</si>
  <si>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</si>
  <si>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</si>
  <si>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</si>
  <si>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</si>
  <si>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</si>
  <si>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</si>
  <si>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</si>
  <si>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</si>
  <si>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</si>
  <si>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</si>
  <si>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</si>
  <si>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</si>
  <si>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</si>
  <si>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</si>
  <si>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</si>
  <si>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</si>
  <si>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</si>
  <si>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</si>
  <si>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</si>
  <si>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</si>
  <si>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</si>
  <si>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</si>
  <si>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</si>
  <si>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</si>
  <si>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</si>
  <si>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</si>
  <si>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</si>
  <si>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</si>
  <si>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</si>
  <si>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</si>
  <si>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</si>
  <si>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</si>
  <si>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</si>
  <si>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</si>
  <si>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</si>
  <si>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</si>
  <si>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</si>
  <si>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</si>
  <si>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</si>
  <si>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</si>
  <si>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</si>
  <si>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</si>
  <si>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</si>
  <si>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</si>
  <si>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</si>
  <si>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</si>
  <si>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</si>
  <si>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</si>
  <si>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</si>
  <si>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</si>
  <si>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</si>
  <si>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</si>
  <si>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</si>
  <si>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</si>
  <si>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</si>
  <si>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</si>
  <si>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</si>
  <si>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</si>
  <si>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</si>
  <si>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</si>
  <si>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</si>
  <si>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</si>
  <si>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</si>
  <si>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</si>
  <si>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</si>
  <si>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</si>
  <si>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</si>
  <si>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</si>
  <si>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</si>
  <si>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</si>
  <si>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</si>
  <si>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</si>
  <si>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</si>
  <si>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</si>
  <si>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</si>
  <si>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</si>
  <si>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</si>
  <si>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</si>
  <si>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</si>
  <si>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</si>
  <si>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</si>
  <si>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</si>
  <si>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</si>
  <si>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</si>
  <si>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</si>
  <si>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</si>
  <si>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</si>
  <si>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</si>
  <si>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</si>
  <si>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</si>
  <si>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</si>
  <si>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</si>
  <si>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</si>
  <si>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</si>
  <si>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</si>
  <si>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</si>
  <si>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</si>
  <si>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</si>
  <si>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</si>
  <si>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</si>
  <si>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</si>
  <si>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</si>
  <si>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</si>
  <si>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</si>
  <si>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</si>
  <si>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</si>
  <si>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</si>
  <si>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</si>
  <si>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</si>
  <si>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</si>
  <si>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</si>
  <si>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</si>
  <si>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</si>
  <si>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</si>
  <si>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</si>
  <si>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</si>
  <si>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</si>
  <si>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</si>
  <si>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</si>
  <si>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</si>
  <si>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</si>
  <si>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</si>
  <si>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</si>
  <si>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</si>
  <si>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</si>
  <si>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</si>
  <si>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</si>
  <si>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</si>
  <si>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</si>
  <si>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</si>
  <si>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</si>
  <si>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</si>
  <si>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</si>
  <si>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</si>
  <si>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</si>
  <si>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</si>
  <si>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</si>
  <si>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</si>
  <si>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</si>
  <si>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</si>
  <si>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</si>
  <si>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</si>
  <si>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</si>
  <si>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</si>
  <si>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</si>
  <si>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</si>
  <si>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</si>
  <si>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</si>
  <si>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</si>
  <si>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</si>
  <si>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</si>
  <si>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</si>
  <si>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</si>
  <si>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</si>
  <si>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</si>
  <si>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</si>
  <si>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</si>
  <si>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</si>
  <si>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</si>
  <si>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</si>
  <si>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</si>
  <si>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</si>
  <si>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</si>
  <si>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</si>
  <si>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</si>
  <si>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</si>
  <si>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</si>
  <si>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</si>
  <si>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</si>
  <si>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</si>
  <si>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</si>
  <si>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</si>
  <si>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</si>
  <si>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</si>
  <si>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</si>
  <si>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</si>
  <si>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</si>
  <si>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</si>
  <si>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</si>
  <si>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</si>
  <si>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</si>
  <si>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</si>
  <si>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</si>
  <si>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</si>
  <si>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</si>
  <si>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</si>
  <si>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</si>
  <si>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</si>
  <si>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</si>
  <si>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</si>
  <si>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</si>
  <si>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</si>
  <si>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</si>
  <si>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</si>
  <si>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</si>
  <si>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</si>
  <si>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</si>
  <si>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</si>
  <si>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</si>
  <si>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</si>
  <si>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</si>
  <si>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</si>
  <si>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</si>
  <si>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</si>
  <si>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</si>
  <si>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</si>
  <si>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</si>
  <si>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</si>
  <si>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</si>
  <si>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</si>
  <si>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</si>
  <si>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</si>
  <si>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</si>
  <si>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</si>
  <si>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</si>
  <si>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</si>
  <si>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</si>
  <si>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</si>
  <si>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</si>
  <si>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</si>
  <si>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</si>
  <si>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</si>
  <si>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</si>
  <si>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</si>
  <si>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</si>
  <si>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</si>
  <si>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</si>
  <si>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</si>
  <si>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</si>
  <si>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</si>
  <si>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</si>
  <si>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</si>
  <si>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</si>
  <si>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</si>
  <si>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</si>
  <si>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</si>
  <si>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</si>
  <si>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</si>
  <si>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</si>
  <si>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</si>
  <si>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</si>
  <si>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</si>
  <si>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</si>
  <si>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</si>
  <si>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</si>
  <si>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</si>
  <si>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</si>
  <si>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</si>
  <si>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</si>
  <si>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</si>
  <si>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</si>
  <si>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</si>
  <si>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</si>
  <si>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</si>
  <si>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</si>
  <si>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</si>
  <si>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</si>
  <si>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</si>
  <si>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</si>
  <si>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</si>
  <si>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</si>
  <si>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</si>
  <si>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</si>
  <si>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</si>
  <si>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</si>
  <si>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</si>
  <si>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</si>
  <si>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</si>
  <si>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</si>
  <si>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</si>
  <si>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</si>
  <si>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</si>
  <si>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</si>
  <si>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</si>
  <si>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</si>
  <si>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</si>
  <si>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</si>
  <si>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</si>
  <si>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</si>
  <si>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</si>
  <si>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</si>
  <si>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</si>
  <si>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</si>
  <si>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</si>
  <si>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</si>
  <si>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</si>
  <si>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</si>
  <si>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</si>
  <si>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</si>
  <si>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</si>
  <si>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</si>
  <si>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</si>
  <si>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</si>
  <si>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</si>
  <si>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</si>
  <si>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</si>
  <si>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</si>
  <si>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</si>
  <si>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</si>
  <si>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</si>
  <si>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</si>
  <si>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</si>
  <si>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</si>
  <si>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</si>
  <si>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</si>
  <si>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</si>
  <si>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</si>
  <si>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</si>
  <si>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</si>
  <si>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</si>
  <si>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</si>
  <si>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</si>
  <si>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</si>
  <si>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</si>
  <si>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</si>
  <si>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</si>
  <si>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</si>
  <si>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</si>
  <si>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</si>
  <si>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</si>
  <si>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</si>
  <si>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</si>
  <si>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</si>
  <si>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</si>
  <si>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</si>
  <si>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</si>
  <si>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</si>
  <si>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</si>
  <si>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</si>
  <si>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</si>
  <si>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</si>
  <si>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</si>
  <si>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</si>
  <si>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</si>
  <si>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</si>
  <si>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</si>
  <si>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</si>
  <si>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</si>
  <si>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</si>
  <si>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</si>
  <si>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</si>
  <si>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</si>
  <si>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</si>
  <si>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</si>
  <si>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</si>
  <si>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</si>
  <si>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</si>
  <si>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</si>
  <si>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</si>
  <si>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</si>
  <si>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</si>
  <si>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</si>
  <si>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</si>
  <si>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</si>
  <si>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</si>
  <si>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</si>
  <si>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</si>
  <si>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</si>
  <si>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</si>
  <si>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</si>
  <si>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</si>
  <si>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</si>
  <si>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</si>
  <si>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</si>
  <si>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</si>
  <si>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</si>
  <si>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</si>
  <si>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</si>
  <si>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</si>
  <si>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</si>
  <si>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</si>
  <si>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</si>
  <si>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</si>
  <si>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</si>
  <si>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</si>
  <si>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</si>
  <si>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</si>
  <si>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</si>
  <si>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</si>
  <si>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</si>
  <si>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</si>
  <si>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</si>
  <si>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</si>
  <si>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</si>
  <si>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</si>
  <si>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</si>
  <si>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</si>
  <si>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</si>
  <si>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</si>
  <si>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</si>
  <si>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</si>
  <si>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</si>
  <si>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</si>
  <si>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</si>
  <si>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</si>
  <si>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</si>
  <si>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</si>
  <si>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</si>
  <si>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</si>
  <si>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</si>
  <si>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</si>
  <si>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</si>
  <si>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</si>
  <si>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</si>
  <si>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</si>
  <si>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</si>
  <si>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</si>
  <si>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</si>
  <si>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</si>
  <si>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</si>
  <si>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</si>
  <si>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</si>
  <si>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</si>
  <si>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</si>
  <si>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</si>
  <si>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</si>
  <si>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</si>
  <si>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</si>
  <si>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</si>
  <si>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</si>
  <si>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</si>
  <si>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</si>
  <si>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</si>
  <si>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</si>
  <si>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</si>
  <si>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</si>
  <si>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</si>
  <si>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</si>
  <si>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</si>
  <si>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</si>
  <si>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</si>
  <si>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</si>
  <si>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</si>
  <si>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</si>
  <si>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</si>
  <si>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</si>
  <si>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</si>
  <si>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</si>
  <si>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</si>
  <si>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</si>
  <si>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</si>
  <si>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</si>
  <si>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</si>
  <si>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</si>
  <si>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</si>
  <si>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</si>
  <si>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</si>
  <si>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</si>
  <si>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</si>
  <si>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</si>
  <si>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</si>
  <si>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</si>
  <si>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</si>
  <si>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</si>
  <si>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</si>
  <si>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</si>
  <si>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</si>
  <si>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</si>
  <si>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</si>
  <si>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</si>
  <si>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</si>
  <si>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</si>
  <si>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</si>
  <si>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</si>
  <si>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</si>
  <si>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</si>
  <si>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</si>
  <si>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</si>
  <si>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</si>
  <si>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</si>
  <si>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</si>
  <si>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</si>
  <si>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</si>
  <si>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</si>
  <si>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</si>
  <si>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</si>
  <si>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</si>
  <si>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</si>
  <si>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</si>
  <si>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</si>
  <si>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</si>
  <si>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</si>
  <si>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</si>
  <si>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</si>
  <si>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</si>
  <si>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</si>
  <si>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</si>
  <si>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</si>
  <si>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</si>
  <si>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</si>
  <si>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</si>
  <si>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</si>
  <si>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</si>
  <si>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</si>
  <si>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</si>
  <si>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</si>
  <si>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</si>
  <si>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</si>
  <si>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</si>
  <si>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</si>
  <si>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</si>
  <si>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</si>
  <si>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</si>
  <si>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</si>
  <si>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</si>
  <si>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</si>
  <si>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</si>
  <si>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</si>
  <si>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</si>
  <si>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</si>
  <si>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</si>
  <si>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</si>
  <si>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</si>
  <si>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</si>
  <si>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</si>
  <si>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</si>
  <si>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</si>
  <si>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</si>
  <si>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</si>
  <si>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</si>
  <si>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</si>
  <si>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</si>
  <si>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</si>
  <si>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</si>
  <si>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</si>
  <si>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</si>
  <si>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</si>
  <si>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</si>
  <si>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</si>
  <si>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</si>
  <si>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</si>
  <si>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</si>
  <si>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</si>
  <si>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</si>
  <si>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</si>
  <si>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</si>
  <si>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</si>
  <si>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</si>
  <si>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</si>
  <si>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</si>
  <si>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</si>
  <si>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</si>
  <si>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</si>
  <si>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</si>
  <si>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</si>
  <si>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</si>
  <si>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</si>
  <si>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</si>
  <si>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</si>
  <si>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</si>
  <si>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</si>
  <si>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</si>
  <si>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</si>
  <si>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</si>
  <si>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</si>
  <si>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</si>
  <si>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</si>
  <si>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</si>
  <si>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</si>
  <si>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</si>
  <si>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</si>
  <si>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</si>
  <si>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</si>
  <si>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</si>
  <si>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</si>
  <si>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</si>
  <si>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</si>
  <si>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</si>
  <si>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</si>
  <si>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</si>
  <si>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</si>
  <si>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</si>
  <si>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</si>
  <si>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</si>
  <si>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</si>
  <si>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</si>
  <si>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</si>
  <si>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</si>
  <si>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</si>
  <si>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</si>
  <si>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</si>
  <si>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</si>
  <si>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</si>
  <si>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</si>
  <si>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</si>
  <si>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</si>
  <si>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</si>
  <si>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</si>
  <si>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</si>
  <si>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</si>
  <si>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</si>
  <si>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</si>
  <si>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</si>
  <si>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</si>
  <si>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</si>
  <si>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</si>
  <si>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</si>
  <si>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</si>
  <si>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</si>
  <si>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</si>
  <si>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</si>
  <si>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</si>
  <si>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</si>
  <si>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</si>
  <si>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</si>
  <si>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</si>
  <si>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</si>
  <si>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</si>
  <si>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</si>
  <si>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</si>
  <si>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</si>
  <si>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</si>
  <si>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</si>
  <si>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</si>
  <si>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</si>
  <si>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</si>
  <si>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</si>
  <si>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</si>
  <si>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</si>
  <si>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</si>
  <si>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</si>
  <si>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</si>
  <si>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</si>
  <si>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</si>
  <si>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</si>
  <si>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</si>
  <si>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</si>
  <si>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</si>
  <si>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</si>
  <si>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</si>
  <si>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</si>
  <si>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</si>
  <si>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</si>
  <si>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</si>
  <si>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</si>
  <si>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</si>
  <si>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</si>
  <si>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</si>
  <si>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</si>
  <si>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</si>
  <si>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</si>
  <si>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</si>
  <si>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</si>
  <si>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</si>
  <si>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</si>
  <si>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</si>
  <si>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</si>
  <si>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</si>
  <si>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</si>
  <si>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</si>
  <si>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</si>
  <si>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</si>
  <si>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</si>
  <si>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</si>
  <si>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</si>
  <si>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</si>
  <si>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</si>
  <si>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</si>
  <si>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</si>
  <si>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</si>
  <si>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</si>
  <si>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</si>
  <si>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</si>
  <si>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</si>
  <si>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</si>
  <si>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</si>
  <si>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</si>
  <si>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</si>
  <si>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</si>
  <si>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</si>
  <si>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</si>
  <si>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</si>
  <si>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</si>
  <si>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</si>
  <si>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</si>
  <si>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</si>
  <si>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</si>
  <si>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</si>
  <si>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</si>
  <si>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</si>
  <si>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</si>
  <si>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</si>
  <si>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</si>
  <si>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</si>
  <si>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</si>
  <si>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</si>
  <si>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</si>
  <si>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</si>
  <si>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</si>
  <si>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</si>
  <si>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</si>
  <si>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</si>
  <si>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</si>
  <si>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</si>
  <si>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</si>
  <si>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</si>
  <si>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</si>
  <si>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</si>
  <si>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</si>
  <si>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</si>
  <si>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</si>
  <si>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</si>
  <si>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</si>
  <si>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</si>
  <si>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</si>
  <si>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</si>
  <si>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</si>
  <si>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</si>
  <si>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</si>
  <si>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</si>
  <si>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</si>
  <si>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</si>
  <si>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</si>
  <si>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</si>
  <si>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</si>
  <si>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</si>
  <si>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</si>
  <si>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</si>
  <si>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</si>
  <si>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</si>
  <si>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</si>
  <si>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</si>
  <si>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</si>
  <si>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</si>
  <si>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</si>
  <si>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</si>
  <si>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</si>
  <si>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</si>
  <si>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</si>
  <si>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</si>
  <si>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</si>
  <si>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</si>
  <si>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</si>
  <si>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</si>
  <si>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</si>
  <si>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</si>
  <si>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</si>
  <si>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</si>
  <si>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</si>
  <si>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</si>
  <si>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</si>
  <si>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</si>
  <si>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</si>
  <si>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</si>
  <si>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</si>
  <si>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</si>
  <si>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</si>
  <si>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</si>
  <si>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</si>
  <si>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</si>
  <si>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</si>
  <si>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</si>
  <si>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</si>
  <si>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</si>
  <si>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</si>
  <si>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</si>
  <si>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</si>
  <si>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</si>
  <si>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</si>
  <si>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</si>
  <si>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</si>
  <si>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</si>
  <si>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</si>
  <si>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</si>
  <si>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</si>
  <si>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</si>
  <si>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</si>
  <si>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</si>
  <si>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</si>
  <si>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</si>
  <si>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</si>
  <si>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</si>
  <si>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</si>
  <si>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</si>
  <si>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</si>
  <si>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</si>
  <si>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</si>
  <si>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</si>
  <si>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</si>
  <si>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</si>
  <si>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</si>
  <si>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</si>
  <si>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</si>
  <si>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</si>
  <si>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</si>
  <si>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</si>
  <si>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</si>
  <si>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</si>
  <si>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</si>
  <si>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</si>
  <si>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</si>
  <si>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</si>
  <si>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</si>
  <si>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</si>
  <si>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</si>
  <si>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</si>
  <si>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</si>
  <si>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</si>
  <si>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</si>
  <si>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</si>
  <si>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</si>
  <si>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</si>
  <si>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</si>
  <si>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</si>
  <si>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</si>
  <si>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</si>
  <si>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</si>
  <si>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</si>
  <si>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</si>
  <si>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</si>
  <si>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</si>
  <si>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</si>
  <si>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</si>
  <si>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</si>
  <si>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</si>
  <si>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</si>
  <si>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</si>
  <si>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</si>
  <si>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</si>
  <si>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</si>
  <si>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</si>
  <si>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</si>
  <si>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</si>
  <si>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</si>
  <si>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</si>
  <si>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</si>
  <si>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</si>
  <si>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</si>
  <si>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</si>
  <si>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</si>
  <si>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</si>
  <si>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</si>
  <si>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</si>
  <si>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</si>
  <si>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</si>
  <si>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</si>
  <si>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</si>
  <si>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</si>
  <si>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</si>
  <si>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</si>
  <si>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</si>
  <si>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</si>
  <si>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</si>
  <si>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</si>
  <si>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</si>
  <si>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</si>
  <si>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</si>
  <si>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</si>
  <si>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</si>
  <si>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</si>
  <si>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</si>
  <si>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</si>
  <si>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</si>
  <si>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</si>
  <si>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</si>
  <si>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</si>
  <si>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</si>
  <si>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</si>
  <si>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</si>
  <si>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</si>
  <si>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</si>
  <si>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</si>
  <si>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</si>
  <si>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</si>
  <si>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</si>
  <si>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</si>
  <si>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</si>
  <si>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</si>
  <si>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</si>
  <si>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</si>
  <si>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</si>
  <si>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</si>
  <si>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</si>
  <si>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</si>
  <si>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</si>
  <si>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</si>
  <si>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</si>
  <si>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</si>
  <si>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</si>
  <si>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</si>
  <si>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</si>
  <si>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</si>
  <si>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</si>
  <si>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</si>
  <si>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</si>
  <si>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</si>
  <si>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</si>
  <si>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</si>
  <si>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</si>
  <si>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</si>
  <si>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</si>
  <si>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</si>
  <si>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</si>
  <si>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</si>
  <si>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</si>
  <si>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</si>
  <si>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</si>
  <si>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</si>
  <si>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</si>
  <si>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</si>
  <si>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</si>
  <si>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</si>
  <si>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</si>
  <si>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</si>
  <si>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</si>
  <si>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</si>
  <si>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</si>
  <si>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</si>
  <si>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</si>
  <si>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</si>
  <si>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</si>
  <si>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</si>
  <si>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</si>
  <si>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</si>
  <si>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</si>
  <si>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</si>
  <si>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</si>
  <si>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</si>
  <si>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</si>
  <si>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</si>
  <si>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</si>
  <si>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</si>
  <si>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</si>
  <si>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</si>
  <si>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</si>
  <si>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</si>
  <si>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</si>
  <si>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</si>
  <si>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</si>
  <si>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</si>
  <si>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</si>
  <si>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</si>
  <si>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</si>
  <si>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</si>
  <si>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</si>
  <si>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</si>
  <si>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</si>
  <si>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</si>
  <si>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</si>
  <si>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</si>
  <si>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</si>
  <si>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</si>
  <si>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</si>
  <si>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</si>
  <si>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</si>
  <si>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</si>
  <si>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</si>
  <si>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</si>
  <si>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</si>
  <si>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</si>
  <si>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</si>
  <si>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</si>
  <si>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</si>
  <si>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</si>
  <si>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</si>
  <si>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</si>
  <si>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</si>
  <si>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</si>
  <si>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</si>
  <si>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</si>
  <si>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</si>
  <si>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</si>
  <si>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</si>
  <si>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</si>
  <si>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</si>
  <si>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</si>
  <si>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</si>
  <si>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</si>
  <si>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</si>
  <si>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</si>
  <si>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</si>
  <si>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</si>
  <si>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</si>
  <si>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</si>
  <si>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</si>
  <si>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</si>
  <si>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</si>
  <si>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</si>
  <si>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</si>
  <si>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</si>
  <si>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</si>
  <si>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</si>
  <si>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</si>
  <si>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</si>
  <si>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</si>
  <si>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</si>
  <si>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</si>
  <si>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</si>
  <si>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</si>
  <si>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</si>
  <si>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</si>
  <si>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</si>
  <si>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</si>
  <si>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</si>
  <si>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</si>
  <si>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</si>
  <si>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</si>
  <si>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</si>
  <si>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</si>
  <si>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</si>
  <si>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</si>
  <si>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</si>
  <si>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</si>
  <si>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</si>
  <si>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</si>
  <si>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</si>
  <si>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</si>
  <si>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</si>
  <si>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</si>
  <si>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</si>
  <si>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</si>
  <si>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</si>
  <si>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</si>
  <si>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</si>
  <si>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</si>
  <si>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</si>
  <si>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</si>
  <si>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</si>
  <si>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</si>
  <si>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</si>
  <si>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</si>
  <si>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</si>
  <si>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</si>
  <si>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</si>
  <si>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</si>
  <si>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</si>
  <si>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</si>
  <si>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</si>
  <si>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</si>
  <si>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</si>
  <si>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</si>
  <si>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</si>
  <si>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</si>
  <si>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</si>
  <si>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</si>
  <si>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</si>
  <si>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</si>
  <si>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</si>
  <si>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</si>
  <si>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</si>
  <si>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</si>
  <si>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</si>
  <si>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</si>
  <si>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</si>
  <si>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</si>
  <si>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</si>
  <si>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</si>
  <si>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</si>
  <si>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</si>
  <si>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</si>
  <si>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</si>
  <si>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</si>
  <si>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</si>
  <si>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</si>
  <si>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</si>
  <si>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</si>
  <si>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</si>
  <si>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</si>
  <si>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</si>
  <si>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</si>
  <si>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</si>
  <si>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</si>
  <si>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</si>
  <si>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</si>
  <si>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</si>
  <si>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</si>
  <si>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</si>
  <si>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</si>
  <si>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</si>
  <si>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</si>
  <si>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</si>
  <si>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</si>
  <si>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</si>
  <si>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</si>
  <si>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</si>
  <si>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</si>
  <si>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</si>
  <si>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</si>
  <si>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</si>
  <si>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</si>
  <si>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</si>
  <si>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</si>
  <si>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</si>
  <si>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</si>
  <si>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</si>
  <si>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</si>
  <si>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</si>
  <si>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</si>
  <si>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</si>
  <si>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</si>
  <si>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</si>
  <si>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</si>
  <si>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</si>
  <si>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</si>
  <si>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</si>
  <si>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</si>
  <si>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</si>
  <si>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</si>
  <si>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</si>
  <si>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</si>
  <si>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</si>
  <si>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</si>
  <si>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</si>
  <si>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</si>
  <si>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</si>
  <si>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</si>
  <si>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</si>
  <si>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</si>
  <si>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</si>
  <si>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</si>
  <si>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</si>
  <si>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</si>
  <si>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</si>
  <si>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</si>
  <si>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</si>
  <si>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</si>
  <si>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</si>
  <si>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</si>
  <si>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</si>
  <si>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</si>
  <si>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</si>
  <si>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</si>
  <si>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</si>
  <si>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</si>
  <si>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</si>
  <si>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</si>
  <si>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</si>
  <si>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</si>
  <si>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</si>
  <si>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</si>
  <si>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</si>
  <si>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</si>
  <si>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</si>
  <si>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</si>
  <si>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</si>
  <si>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</si>
  <si>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</si>
  <si>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</si>
  <si>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</si>
  <si>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</si>
  <si>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</si>
  <si>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</si>
  <si>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</si>
  <si>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</si>
  <si>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</si>
  <si>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</si>
  <si>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</si>
  <si>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</si>
  <si>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</si>
  <si>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</si>
  <si>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</si>
  <si>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</si>
  <si>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</si>
  <si>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</si>
  <si>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</si>
  <si>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</si>
  <si>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</si>
  <si>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</si>
  <si>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</si>
  <si>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</si>
  <si>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</si>
  <si>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</si>
  <si>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</si>
  <si>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</si>
  <si>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</si>
  <si>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</si>
  <si>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</si>
  <si>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</si>
  <si>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</si>
  <si>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</si>
  <si>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</si>
  <si>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</si>
  <si>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</si>
  <si>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</si>
  <si>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</si>
  <si>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</si>
  <si>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</si>
  <si>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</si>
  <si>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</si>
  <si>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</si>
  <si>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</si>
  <si>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</si>
  <si>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</si>
  <si>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</si>
  <si>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</si>
  <si>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</si>
  <si>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</si>
  <si>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</si>
  <si>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</si>
  <si>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</si>
  <si>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</si>
  <si>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</si>
  <si>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</si>
  <si>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</si>
  <si>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</si>
  <si>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</si>
  <si>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</si>
  <si>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</si>
  <si>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</si>
  <si>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</si>
  <si>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</si>
  <si>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</si>
  <si>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</si>
  <si>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</si>
  <si>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</si>
  <si>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</si>
  <si>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</si>
  <si>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</si>
  <si>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</si>
  <si>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</si>
  <si>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</si>
  <si>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</si>
  <si>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</si>
  <si>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</si>
  <si>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</si>
  <si>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</si>
  <si>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</si>
  <si>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</si>
  <si>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</si>
  <si>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</si>
  <si>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</si>
  <si>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</si>
  <si>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</si>
  <si>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</si>
  <si>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</si>
  <si>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</si>
  <si>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</si>
  <si>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</si>
  <si>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</si>
  <si>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</si>
  <si>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</si>
  <si>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</si>
  <si>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</si>
  <si>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</si>
  <si>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</si>
  <si>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</si>
  <si>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</si>
  <si>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</si>
  <si>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</si>
  <si>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</si>
  <si>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</si>
  <si>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</si>
  <si>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</si>
  <si>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</si>
  <si>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</si>
  <si>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</si>
  <si>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</si>
  <si>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</si>
  <si>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</si>
  <si>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</si>
  <si>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</si>
  <si>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</si>
  <si>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</si>
  <si>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</si>
  <si>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</si>
  <si>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</si>
  <si>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</si>
  <si>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</si>
  <si>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</si>
  <si>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</si>
  <si>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</si>
  <si>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</si>
  <si>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</si>
  <si>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</si>
  <si>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</si>
  <si>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</si>
  <si>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</si>
  <si>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</si>
  <si>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</si>
  <si>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</si>
  <si>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</si>
  <si>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</si>
  <si>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</si>
  <si>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</si>
  <si>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</si>
  <si>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</si>
  <si>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</si>
  <si>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</si>
  <si>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</si>
  <si>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</si>
  <si>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</si>
  <si>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</si>
  <si>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</si>
  <si>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</si>
  <si>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</si>
  <si>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</si>
  <si>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</si>
  <si>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</si>
  <si>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</si>
  <si>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</si>
  <si>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</si>
  <si>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</si>
  <si>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</si>
  <si>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</si>
  <si>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</si>
  <si>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</si>
  <si>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</si>
  <si>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</si>
  <si>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</si>
  <si>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</si>
  <si>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</si>
  <si>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</si>
  <si>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</si>
  <si>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</si>
  <si>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</si>
  <si>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</si>
  <si>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</si>
  <si>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</si>
  <si>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</si>
  <si>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</si>
  <si>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</si>
  <si>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</si>
  <si>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</si>
  <si>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</si>
  <si>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</si>
  <si>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</si>
  <si>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</si>
  <si>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</si>
  <si>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</si>
  <si>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</si>
  <si>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</si>
  <si>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</si>
  <si>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</si>
  <si>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</si>
  <si>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</si>
  <si>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</si>
  <si>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</si>
  <si>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</si>
  <si>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</si>
  <si>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</si>
  <si>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</si>
  <si>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</si>
  <si>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</si>
  <si>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</si>
  <si>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</si>
  <si>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</si>
  <si>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</si>
  <si>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</si>
  <si>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</si>
  <si>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</si>
  <si>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</si>
  <si>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</si>
  <si>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</si>
  <si>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</si>
  <si>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</si>
  <si>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</si>
  <si>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</si>
  <si>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</si>
  <si>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</si>
  <si>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</si>
  <si>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</si>
  <si>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</si>
  <si>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</si>
  <si>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</si>
  <si>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</si>
  <si>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</si>
  <si>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</si>
  <si>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</si>
  <si>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</si>
  <si>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</si>
  <si>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</si>
  <si>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</si>
  <si>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</si>
  <si>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</si>
  <si>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</si>
  <si>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</si>
  <si>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</si>
  <si>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</si>
  <si>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</si>
  <si>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</si>
  <si>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</si>
  <si>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</si>
  <si>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</si>
  <si>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</si>
  <si>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</si>
  <si>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</si>
  <si>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</si>
  <si>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</si>
  <si>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</si>
  <si>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</si>
  <si>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</si>
  <si>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</si>
  <si>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</si>
  <si>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</si>
  <si>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</si>
  <si>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</si>
  <si>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</si>
  <si>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</si>
  <si>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</si>
  <si>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</si>
  <si>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</si>
  <si>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</si>
  <si>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</si>
  <si>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</si>
  <si>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</si>
  <si>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</si>
  <si>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</si>
  <si>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</si>
  <si>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</si>
  <si>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</si>
  <si>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</si>
  <si>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</si>
  <si>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</si>
  <si>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</si>
  <si>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</si>
  <si>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</si>
  <si>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</si>
  <si>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</si>
  <si>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</si>
  <si>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</si>
  <si>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</si>
  <si>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</si>
  <si>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</si>
  <si>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</si>
  <si>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</si>
  <si>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</si>
  <si>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</si>
  <si>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</si>
  <si>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</si>
  <si>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</si>
  <si>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</si>
  <si>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</si>
  <si>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</si>
  <si>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</si>
  <si>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</si>
  <si>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</si>
  <si>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</si>
  <si>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</si>
  <si>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</si>
  <si>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</si>
  <si>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</si>
  <si>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</si>
  <si>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</si>
  <si>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</si>
  <si>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</si>
  <si>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</si>
  <si>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</si>
  <si>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</si>
  <si>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</si>
  <si>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</si>
  <si>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</si>
  <si>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</si>
  <si>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</si>
  <si>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</si>
  <si>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</si>
  <si>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</si>
  <si>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</si>
  <si>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</si>
  <si>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</si>
  <si>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</si>
  <si>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</si>
  <si>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</si>
  <si>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</si>
  <si>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</si>
  <si>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</si>
  <si>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</si>
  <si>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</si>
  <si>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</si>
  <si>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</si>
  <si>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</si>
  <si>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</si>
  <si>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</si>
  <si>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</si>
  <si>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</si>
  <si>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</si>
  <si>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</si>
  <si>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</si>
  <si>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</si>
  <si>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</si>
  <si>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</si>
  <si>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</si>
  <si>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</si>
  <si>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</si>
  <si>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</si>
  <si>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</si>
  <si>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</si>
  <si>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</si>
  <si>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</si>
  <si>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</si>
  <si>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</si>
  <si>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</si>
  <si>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</si>
  <si>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</si>
  <si>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</si>
  <si>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</si>
  <si>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</si>
  <si>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</si>
  <si>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</si>
  <si>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</si>
  <si>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</si>
  <si>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</si>
  <si>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</si>
  <si>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</si>
  <si>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</si>
  <si>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</si>
  <si>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</si>
  <si>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</si>
  <si>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</si>
  <si>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</si>
  <si>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</si>
  <si>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</si>
  <si>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</si>
  <si>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</si>
  <si>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</si>
  <si>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</si>
  <si>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</si>
  <si>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</si>
  <si>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</si>
  <si>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</si>
  <si>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</si>
  <si>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</si>
  <si>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</si>
  <si>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</si>
  <si>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</si>
  <si>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</si>
  <si>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</si>
  <si>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</si>
  <si>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</si>
  <si>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</si>
  <si>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</si>
  <si>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</si>
  <si>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</si>
  <si>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</si>
  <si>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</si>
  <si>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</si>
  <si>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</si>
  <si>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</si>
  <si>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</si>
  <si>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</si>
  <si>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</si>
  <si>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</si>
  <si>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</si>
  <si>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</si>
  <si>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</si>
  <si>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</si>
  <si>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</si>
  <si>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</si>
  <si>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</si>
  <si>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</si>
  <si>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</si>
  <si>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</si>
  <si>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</si>
  <si>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</si>
  <si>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</si>
  <si>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</si>
  <si>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</si>
  <si>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</si>
  <si>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</si>
  <si>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</si>
  <si>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</si>
  <si>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</si>
  <si>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</si>
  <si>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</si>
  <si>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</si>
  <si>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</si>
  <si>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</si>
  <si>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</si>
  <si>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</si>
  <si>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</si>
  <si>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</si>
  <si>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</si>
  <si>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</si>
  <si>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</si>
  <si>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</si>
  <si>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</si>
  <si>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</si>
  <si>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</si>
  <si>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</si>
  <si>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</si>
  <si>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</si>
  <si>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</si>
  <si>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</si>
  <si>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</si>
  <si>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</si>
  <si>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</si>
  <si>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</si>
  <si>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</si>
  <si>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</si>
  <si>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</si>
  <si>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</si>
  <si>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</si>
  <si>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</si>
  <si>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</si>
  <si>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</si>
  <si>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</si>
  <si>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</si>
  <si>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</si>
  <si>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</si>
  <si>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</si>
  <si>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</si>
  <si>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</si>
  <si>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</si>
  <si>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</si>
  <si>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</si>
  <si>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</si>
  <si>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</si>
  <si>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</si>
  <si>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</si>
  <si>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</si>
  <si>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</si>
  <si>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</si>
  <si>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</si>
  <si>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</si>
  <si>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</si>
  <si>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</si>
  <si>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</si>
  <si>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</si>
  <si>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</si>
  <si>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</si>
  <si>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</si>
  <si>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</si>
  <si>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</si>
  <si>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</si>
  <si>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</si>
  <si>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</si>
  <si>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</si>
  <si>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</si>
  <si>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</si>
  <si>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</si>
  <si>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</si>
  <si>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</si>
  <si>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</si>
  <si>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</si>
  <si>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</si>
  <si>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</si>
  <si>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</si>
  <si>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</si>
  <si>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</si>
  <si>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</si>
  <si>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</si>
  <si>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</si>
  <si>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</si>
  <si>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</si>
  <si>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</si>
  <si>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</si>
  <si>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</si>
  <si>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</si>
  <si>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</si>
  <si>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</si>
  <si>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</si>
  <si>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</si>
  <si>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</si>
  <si>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</si>
  <si>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</si>
  <si>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</si>
  <si>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</si>
  <si>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</si>
  <si>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</si>
  <si>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</si>
  <si>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</si>
  <si>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</si>
  <si>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</si>
  <si>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</si>
  <si>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</si>
  <si>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</si>
  <si>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</si>
  <si>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</si>
  <si>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</si>
  <si>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</si>
  <si>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</si>
  <si>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</si>
  <si>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</si>
  <si>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</si>
  <si>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</si>
  <si>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</si>
  <si>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</si>
  <si>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</si>
  <si>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</si>
  <si>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</si>
  <si>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</si>
  <si>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</si>
  <si>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</si>
  <si>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</si>
  <si>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</si>
  <si>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</si>
  <si>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</si>
  <si>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</si>
  <si>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</si>
  <si>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</si>
  <si>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</si>
  <si>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</si>
  <si>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</si>
  <si>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</si>
  <si>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</si>
  <si>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</si>
  <si>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</si>
  <si>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</si>
  <si>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</si>
  <si>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</si>
  <si>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</si>
  <si>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</si>
  <si>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</si>
  <si>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</si>
  <si>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</si>
  <si>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</si>
  <si>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</si>
  <si>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</si>
  <si>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</si>
  <si>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</si>
  <si>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</si>
  <si>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</si>
  <si>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</si>
  <si>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</si>
  <si>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</si>
  <si>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</si>
  <si>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</si>
  <si>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</si>
  <si>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</si>
  <si>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</si>
  <si>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</si>
  <si>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</si>
  <si>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</si>
  <si>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</si>
  <si>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</si>
  <si>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</si>
  <si>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</si>
  <si>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</si>
  <si>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</si>
  <si>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</si>
  <si>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</si>
  <si>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</si>
  <si>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</si>
  <si>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</si>
  <si>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</si>
  <si>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</si>
  <si>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</si>
  <si>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</si>
  <si>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</si>
  <si>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</si>
  <si>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</si>
  <si>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</si>
  <si>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</si>
  <si>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</si>
  <si>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</si>
  <si>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</si>
  <si>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</si>
  <si>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</si>
  <si>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</si>
  <si>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</si>
  <si>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</si>
  <si>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</si>
  <si>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</si>
  <si>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</si>
  <si>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</si>
  <si>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</si>
  <si>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</si>
  <si>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</si>
  <si>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</si>
  <si>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</si>
  <si>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</si>
  <si>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</si>
  <si>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</si>
  <si>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</si>
  <si>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</si>
  <si>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</si>
  <si>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</si>
  <si>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</si>
  <si>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</si>
  <si>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</si>
  <si>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</si>
  <si>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</si>
  <si>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</si>
  <si>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</si>
  <si>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</si>
  <si>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</si>
  <si>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</si>
  <si>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</si>
  <si>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</si>
  <si>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</si>
  <si>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</si>
  <si>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</si>
  <si>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</si>
  <si>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</si>
  <si>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</si>
  <si>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</si>
  <si>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</si>
  <si>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</si>
  <si>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</si>
  <si>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</si>
  <si>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</si>
  <si>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</si>
  <si>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</si>
  <si>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</si>
  <si>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</si>
  <si>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</si>
  <si>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</si>
  <si>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</si>
  <si>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</si>
  <si>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</si>
  <si>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</si>
  <si>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</si>
  <si>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</si>
  <si>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</si>
  <si>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</si>
  <si>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</si>
  <si>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</si>
  <si>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</si>
  <si>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</si>
  <si>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</si>
  <si>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</si>
  <si>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</si>
  <si>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</si>
  <si>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</si>
  <si>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</si>
  <si>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</si>
  <si>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</si>
  <si>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</si>
  <si>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</si>
  <si>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</si>
  <si>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</si>
  <si>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</si>
  <si>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</si>
  <si>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</si>
  <si>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</si>
  <si>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</si>
  <si>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</si>
  <si>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</si>
  <si>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</si>
  <si>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</si>
  <si>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</si>
  <si>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</si>
  <si>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</si>
  <si>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</si>
  <si>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</si>
  <si>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</si>
  <si>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</si>
  <si>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</si>
  <si>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</si>
  <si>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</si>
  <si>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</si>
  <si>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</si>
  <si>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</si>
  <si>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</si>
  <si>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</si>
  <si>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</si>
  <si>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</si>
  <si>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</si>
  <si>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</si>
  <si>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</si>
  <si>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</si>
  <si>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</si>
  <si>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</si>
  <si>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</si>
  <si>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</si>
  <si>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</si>
  <si>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</si>
  <si>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</si>
  <si>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</si>
  <si>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</si>
  <si>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</si>
  <si>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</si>
  <si>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</si>
  <si>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</si>
  <si>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</si>
  <si>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</si>
  <si>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</si>
  <si>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</si>
  <si>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</si>
  <si>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</si>
  <si>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</si>
  <si>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</si>
  <si>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</si>
  <si>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</si>
  <si>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</si>
  <si>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</si>
  <si>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</si>
  <si>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</si>
  <si>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</si>
  <si>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</si>
  <si>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</si>
  <si>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</si>
  <si>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</si>
  <si>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</si>
  <si>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</si>
  <si>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</si>
  <si>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</si>
  <si>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</si>
  <si>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</si>
  <si>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</si>
  <si>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</si>
  <si>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</si>
  <si>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</si>
  <si>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</si>
  <si>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</si>
  <si>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</si>
  <si>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</si>
  <si>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</si>
  <si>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</si>
  <si>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</si>
  <si>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</si>
  <si>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</si>
  <si>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</si>
  <si>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</si>
  <si>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</si>
  <si>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</si>
  <si>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</si>
  <si>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</si>
  <si>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</si>
  <si>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</si>
  <si>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</si>
  <si>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</si>
  <si>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</si>
  <si>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</si>
  <si>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</si>
  <si>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</si>
  <si>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</si>
  <si>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</si>
  <si>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</si>
  <si>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</si>
  <si>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</si>
  <si>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</si>
  <si>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</si>
  <si>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</si>
  <si>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</si>
  <si>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</si>
  <si>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</si>
  <si>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</si>
  <si>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</si>
  <si>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</si>
  <si>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</si>
  <si>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</si>
  <si>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</si>
  <si>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</si>
  <si>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</si>
  <si>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</si>
  <si>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</si>
  <si>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</si>
  <si>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</si>
  <si>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</si>
  <si>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</si>
  <si>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</si>
  <si>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</si>
  <si>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</si>
  <si>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</si>
  <si>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</si>
  <si>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</si>
  <si>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</si>
  <si>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</si>
  <si>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</si>
  <si>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</si>
  <si>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</si>
  <si>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</si>
  <si>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</si>
  <si>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</si>
  <si>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</si>
  <si>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</si>
  <si>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</si>
  <si>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</si>
  <si>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</si>
  <si>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</si>
  <si>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</si>
  <si>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</si>
  <si>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</si>
  <si>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</si>
  <si>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</si>
  <si>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</si>
  <si>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</si>
  <si>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</si>
  <si>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</si>
  <si>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</si>
  <si>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</si>
  <si>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</si>
  <si>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</si>
  <si>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</si>
  <si>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</si>
  <si>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</si>
  <si>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</si>
  <si>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</si>
  <si>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</si>
  <si>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</si>
  <si>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</si>
  <si>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</si>
  <si>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</si>
  <si>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</si>
  <si>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</si>
  <si>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</si>
  <si>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</si>
  <si>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</si>
  <si>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</si>
  <si>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</si>
  <si>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</si>
  <si>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</si>
  <si>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</si>
  <si>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</si>
  <si>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</si>
  <si>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</si>
  <si>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</si>
  <si>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</si>
  <si>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</si>
  <si>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</si>
  <si>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</si>
  <si>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</si>
  <si>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</si>
  <si>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</si>
  <si>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</si>
  <si>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</si>
  <si>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</si>
  <si>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</si>
  <si>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</si>
  <si>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</si>
  <si>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</si>
  <si>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</si>
  <si>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</si>
  <si>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</si>
  <si>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</si>
  <si>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</si>
  <si>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</si>
  <si>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</si>
  <si>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</si>
  <si>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</si>
  <si>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</si>
  <si>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</si>
  <si>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</si>
  <si>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</si>
  <si>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</si>
  <si>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</si>
  <si>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</si>
  <si>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</si>
  <si>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</si>
  <si>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</si>
  <si>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</si>
  <si>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</si>
  <si>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</si>
  <si>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</si>
  <si>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</si>
  <si>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</si>
  <si>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</si>
  <si>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</si>
  <si>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</si>
  <si>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</si>
  <si>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</si>
  <si>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</si>
  <si>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</si>
  <si>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</si>
  <si>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</si>
  <si>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</si>
  <si>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</si>
  <si>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</si>
  <si>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</si>
  <si>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</si>
  <si>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</si>
  <si>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</si>
  <si>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</si>
  <si>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</si>
  <si>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</si>
  <si>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</si>
  <si>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</si>
  <si>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</si>
  <si>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</si>
  <si>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</si>
  <si>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</si>
  <si>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</si>
  <si>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</si>
  <si>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</si>
  <si>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</si>
  <si>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</si>
  <si>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</si>
  <si>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</si>
  <si>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</si>
  <si>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</si>
  <si>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</si>
  <si>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</si>
  <si>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</si>
  <si>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</si>
  <si>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</si>
  <si>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</si>
  <si>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</si>
  <si>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</si>
  <si>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</si>
  <si>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</si>
  <si>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</si>
  <si>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</si>
  <si>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</si>
  <si>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</si>
  <si>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</si>
  <si>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</si>
  <si>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</si>
  <si>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</si>
  <si>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</si>
  <si>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</si>
  <si>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</si>
  <si>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</si>
  <si>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</si>
  <si>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</si>
  <si>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</si>
  <si>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</si>
  <si>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</si>
  <si>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</si>
  <si>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</si>
  <si>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</si>
  <si>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</si>
  <si>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</si>
  <si>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</si>
  <si>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</si>
  <si>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</si>
  <si>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</si>
  <si>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</si>
  <si>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</si>
  <si>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</si>
  <si>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</si>
  <si>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</si>
  <si>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</si>
  <si>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</si>
  <si>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</si>
  <si>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</si>
  <si>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</si>
  <si>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</si>
  <si>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</si>
  <si>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</si>
  <si>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</si>
  <si>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</si>
  <si>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</si>
  <si>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</si>
  <si>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</si>
  <si>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</si>
  <si>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</si>
  <si>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</si>
  <si>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</si>
  <si>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</si>
  <si>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</si>
  <si>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</si>
  <si>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</si>
  <si>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</si>
  <si>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</si>
  <si>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</si>
  <si>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</si>
  <si>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</si>
  <si>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</si>
  <si>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</si>
  <si>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</si>
  <si>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</si>
  <si>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</si>
  <si>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</si>
  <si>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</si>
  <si>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</si>
  <si>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</si>
  <si>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</si>
  <si>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</si>
  <si>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</si>
  <si>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</si>
  <si>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</si>
  <si>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</si>
  <si>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</si>
  <si>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</si>
  <si>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</si>
  <si>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</si>
  <si>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</si>
  <si>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</si>
  <si>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</si>
  <si>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</si>
  <si>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</si>
  <si>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</si>
  <si>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</si>
  <si>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</si>
  <si>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</si>
  <si>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</si>
  <si>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</si>
  <si>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</si>
  <si>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</si>
  <si>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</si>
  <si>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</si>
  <si>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</si>
  <si>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</si>
  <si>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</si>
  <si>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</si>
  <si>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</si>
  <si>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</si>
  <si>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</si>
  <si>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</si>
  <si>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</si>
  <si>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</si>
  <si>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</si>
  <si>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</si>
  <si>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</si>
  <si>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</si>
  <si>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</si>
  <si>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</si>
  <si>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</si>
  <si>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</si>
  <si>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</si>
  <si>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</si>
  <si>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</si>
  <si>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</si>
  <si>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</si>
  <si>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</si>
  <si>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</si>
  <si>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</si>
  <si>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</si>
  <si>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</si>
  <si>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</si>
  <si>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</si>
  <si>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</si>
  <si>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</si>
  <si>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</si>
  <si>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</si>
  <si>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</si>
  <si>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</si>
  <si>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</si>
  <si>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</si>
  <si>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</si>
  <si>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</si>
  <si>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</si>
  <si>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</si>
  <si>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</si>
  <si>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</si>
  <si>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</si>
  <si>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</si>
  <si>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</si>
  <si>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</si>
  <si>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</si>
  <si>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</si>
  <si>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</si>
  <si>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</si>
  <si>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</si>
  <si>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</si>
  <si>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</si>
  <si>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</si>
  <si>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</si>
  <si>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</si>
  <si>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</si>
  <si>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</si>
  <si>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</si>
  <si>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</si>
  <si>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</si>
  <si>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</si>
  <si>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</si>
  <si>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</si>
  <si>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</si>
  <si>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</si>
  <si>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</si>
  <si>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</si>
  <si>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</si>
  <si>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</si>
  <si>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</si>
  <si>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</si>
  <si>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</si>
  <si>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</si>
  <si>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</si>
  <si>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</si>
  <si>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</si>
  <si>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</si>
  <si>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</si>
  <si>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</si>
  <si>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</si>
  <si>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</si>
  <si>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</si>
  <si>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</si>
  <si>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</si>
  <si>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</si>
  <si>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</si>
  <si>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</si>
  <si>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</si>
  <si>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</si>
  <si>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</si>
  <si>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</si>
  <si>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</si>
  <si>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</si>
  <si>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</si>
  <si>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</si>
  <si>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</si>
  <si>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</si>
  <si>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</si>
  <si>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</si>
  <si>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</si>
  <si>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</si>
  <si>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</si>
  <si>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</si>
  <si>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</si>
  <si>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</si>
  <si>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</si>
  <si>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</si>
  <si>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</si>
  <si>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</si>
  <si>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</si>
  <si>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</si>
  <si>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</si>
  <si>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</si>
  <si>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</si>
  <si>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</si>
  <si>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</si>
  <si>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</si>
  <si>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</si>
  <si>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</si>
  <si>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</si>
  <si>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</si>
  <si>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</si>
  <si>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</si>
  <si>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</si>
  <si>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</si>
  <si>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</si>
  <si>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</si>
  <si>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</si>
  <si>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</si>
  <si>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</si>
  <si>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</si>
  <si>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</si>
  <si>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</si>
  <si>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</si>
  <si>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</si>
  <si>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</si>
  <si>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</si>
  <si>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</si>
  <si>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</si>
  <si>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</si>
  <si>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</si>
  <si>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</si>
  <si>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</si>
  <si>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</si>
  <si>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</si>
  <si>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</si>
  <si>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</si>
  <si>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</si>
  <si>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</si>
  <si>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</si>
  <si>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</si>
  <si>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</si>
  <si>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</si>
  <si>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</si>
  <si>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</si>
  <si>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</si>
  <si>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</si>
  <si>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</si>
  <si>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</si>
  <si>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</si>
  <si>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</si>
  <si>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</si>
  <si>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</si>
  <si>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</si>
  <si>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</si>
  <si>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</si>
  <si>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</si>
  <si>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</si>
  <si>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</si>
  <si>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</si>
  <si>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</si>
  <si>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</si>
  <si>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</si>
  <si>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</si>
  <si>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</si>
  <si>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</si>
  <si>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</si>
  <si>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</si>
  <si>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</si>
  <si>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</si>
  <si>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</si>
  <si>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</si>
  <si>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</si>
  <si>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</si>
  <si>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</si>
  <si>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</si>
  <si>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</si>
  <si>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</si>
  <si>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</si>
  <si>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</si>
  <si>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</si>
  <si>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</si>
  <si>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</si>
  <si>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</si>
  <si>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</si>
  <si>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</si>
  <si>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</si>
  <si>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</si>
  <si>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</si>
  <si>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</si>
  <si>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</si>
  <si>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</si>
  <si>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</si>
  <si>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</si>
  <si>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</si>
  <si>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</si>
  <si>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</si>
  <si>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</si>
  <si>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</si>
  <si>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</si>
  <si>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</si>
  <si>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</si>
  <si>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</si>
  <si>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</si>
  <si>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</si>
  <si>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</si>
  <si>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</si>
  <si>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</si>
  <si>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</si>
  <si>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</si>
  <si>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</si>
  <si>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</si>
  <si>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</si>
  <si>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</si>
  <si>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</si>
  <si>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</si>
  <si>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</si>
  <si>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</si>
  <si>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</si>
  <si>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</si>
  <si>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</si>
  <si>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</si>
  <si>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</si>
  <si>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</si>
  <si>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</si>
  <si>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</si>
  <si>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</si>
  <si>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</si>
  <si>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</si>
  <si>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</si>
  <si>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</si>
  <si>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</si>
  <si>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</si>
  <si>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</si>
  <si>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</si>
  <si>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</si>
  <si>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</si>
  <si>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</si>
  <si>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</si>
  <si>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</si>
  <si>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</si>
  <si>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</si>
  <si>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</si>
  <si>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</si>
  <si>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</si>
  <si>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</si>
  <si>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</si>
  <si>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</si>
  <si>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</si>
  <si>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</si>
  <si>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</si>
  <si>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</si>
  <si>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</si>
  <si>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</si>
  <si>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</si>
  <si>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</si>
  <si>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</si>
  <si>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</si>
  <si>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</si>
  <si>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</si>
  <si>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</si>
  <si>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</si>
  <si>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</si>
  <si>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</si>
  <si>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</si>
  <si>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</si>
  <si>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</si>
  <si>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</si>
  <si>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</si>
  <si>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</si>
  <si>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</si>
  <si>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</si>
  <si>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</si>
  <si>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</si>
  <si>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</si>
  <si>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</si>
  <si>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</si>
  <si>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</si>
  <si>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</si>
  <si>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</si>
  <si>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</si>
  <si>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</si>
  <si>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</si>
  <si>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</si>
  <si>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</si>
  <si>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</si>
  <si>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</si>
  <si>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</si>
  <si>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</si>
  <si>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</si>
  <si>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</si>
  <si>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</si>
  <si>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</si>
  <si>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</si>
  <si>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</si>
  <si>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</si>
  <si>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</si>
  <si>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</si>
  <si>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</si>
  <si>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</si>
  <si>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</si>
  <si>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</si>
  <si>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</si>
  <si>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</si>
  <si>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</si>
  <si>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</si>
  <si>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</si>
  <si>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</si>
  <si>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</si>
  <si>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</si>
  <si>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</si>
  <si>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</si>
  <si>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</si>
  <si>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</si>
  <si>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</si>
  <si>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</si>
  <si>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</si>
  <si>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</si>
  <si>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</si>
  <si>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</si>
  <si>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</si>
  <si>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</si>
  <si>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</si>
  <si>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</si>
  <si>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</si>
  <si>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</si>
  <si>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</si>
  <si>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</si>
  <si>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</si>
  <si>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</si>
  <si>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</si>
  <si>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</si>
  <si>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</si>
  <si>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</si>
  <si>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</si>
  <si>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</si>
  <si>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</si>
  <si>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</si>
  <si>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</si>
  <si>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</si>
  <si>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</si>
  <si>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</si>
  <si>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</si>
  <si>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</si>
  <si>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</si>
  <si>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</si>
  <si>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</si>
  <si>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</si>
  <si>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</si>
  <si>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</si>
  <si>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</si>
  <si>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</si>
  <si>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</si>
  <si>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</si>
  <si>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</si>
  <si>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</si>
  <si>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</si>
  <si>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</si>
  <si>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</si>
  <si>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</si>
  <si>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</si>
  <si>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</si>
  <si>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</si>
  <si>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</si>
  <si>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</si>
  <si>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</si>
  <si>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</si>
  <si>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</si>
  <si>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</si>
  <si>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</si>
  <si>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</si>
  <si>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</si>
  <si>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</si>
  <si>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</si>
  <si>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</si>
  <si>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</si>
  <si>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</si>
  <si>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</si>
  <si>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</si>
  <si>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</si>
  <si>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</si>
  <si>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</si>
  <si>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</si>
  <si>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</si>
  <si>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</si>
  <si>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</si>
  <si>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</si>
  <si>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</si>
  <si>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</si>
  <si>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</si>
  <si>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</si>
  <si>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</si>
  <si>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</si>
  <si>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</si>
  <si>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</si>
  <si>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</si>
  <si>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</si>
  <si>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</si>
  <si>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</si>
  <si>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</si>
  <si>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</si>
  <si>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</si>
  <si>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</si>
  <si>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</si>
  <si>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</si>
  <si>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</si>
  <si>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</si>
  <si>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</si>
  <si>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</si>
  <si>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</si>
  <si>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</si>
  <si>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</si>
  <si>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</si>
  <si>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</si>
  <si>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</si>
  <si>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</si>
  <si>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</si>
  <si>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</si>
  <si>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</si>
  <si>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</si>
  <si>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</si>
  <si>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</si>
  <si>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</si>
  <si>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</si>
  <si>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</si>
  <si>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</si>
  <si>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</si>
  <si>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</si>
  <si>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</si>
  <si>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</si>
  <si>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</si>
  <si>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</si>
  <si>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</si>
  <si>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</si>
  <si>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</si>
  <si>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</si>
  <si>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</si>
  <si>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</si>
  <si>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</si>
  <si>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</si>
  <si>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</si>
  <si>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</si>
  <si>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</si>
  <si>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</si>
  <si>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</si>
  <si>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</si>
  <si>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</si>
  <si>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</si>
  <si>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</si>
  <si>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</si>
  <si>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</si>
  <si>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</si>
  <si>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</si>
  <si>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</si>
  <si>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</si>
  <si>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</si>
  <si>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</si>
  <si>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</si>
  <si>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</si>
  <si>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</si>
  <si>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</si>
  <si>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</si>
  <si>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</si>
  <si>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</si>
  <si>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</si>
  <si>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</si>
  <si>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</si>
  <si>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</si>
  <si>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</si>
  <si>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</si>
  <si>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</si>
  <si>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</si>
  <si>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</si>
  <si>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</si>
  <si>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</si>
  <si>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</si>
  <si>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</si>
  <si>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</si>
  <si>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</si>
  <si>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</si>
  <si>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</si>
  <si>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</si>
  <si>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</si>
  <si>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</si>
  <si>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</si>
  <si>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</si>
  <si>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</si>
  <si>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</si>
  <si>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</si>
  <si>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</si>
  <si>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</si>
  <si>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</si>
  <si>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</si>
  <si>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</si>
  <si>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</si>
  <si>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</si>
  <si>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</si>
  <si>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</si>
  <si>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</si>
  <si>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</si>
  <si>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</si>
  <si>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</si>
  <si>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</si>
  <si>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</si>
  <si>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</si>
  <si>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</si>
  <si>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</si>
  <si>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</si>
  <si>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</si>
  <si>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</si>
  <si>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</si>
  <si>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</si>
  <si>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</si>
  <si>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</si>
  <si>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</si>
  <si>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</si>
  <si>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</si>
  <si>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</si>
  <si>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</si>
  <si>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</si>
  <si>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</si>
  <si>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</si>
  <si>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</si>
  <si>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</si>
  <si>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</si>
  <si>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</si>
  <si>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</si>
  <si>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</si>
  <si>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</si>
  <si>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</si>
  <si>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</si>
  <si>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</si>
  <si>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</si>
  <si>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</si>
  <si>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</si>
  <si>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</si>
  <si>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</si>
  <si>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</si>
  <si>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</si>
  <si>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</si>
  <si>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</si>
  <si>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</si>
  <si>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</si>
  <si>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</si>
  <si>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</si>
  <si>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</si>
  <si>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</si>
  <si>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</si>
  <si>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</si>
  <si>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</si>
  <si>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</si>
  <si>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</si>
  <si>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</si>
  <si>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</si>
  <si>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</si>
  <si>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</si>
  <si>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</si>
  <si>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</si>
  <si>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</si>
  <si>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</si>
  <si>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</si>
  <si>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</si>
  <si>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</si>
  <si>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</si>
  <si>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</si>
  <si>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</si>
  <si>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</si>
  <si>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</si>
  <si>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</si>
  <si>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</si>
  <si>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</si>
  <si>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</si>
  <si>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</si>
  <si>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</si>
  <si>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</si>
  <si>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</si>
  <si>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</si>
  <si>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</si>
  <si>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</si>
  <si>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</si>
  <si>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</si>
  <si>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</si>
  <si>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</si>
  <si>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</si>
  <si>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</si>
  <si>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</si>
  <si>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</si>
  <si>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</si>
  <si>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</si>
  <si>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</si>
  <si>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</si>
  <si>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</si>
  <si>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</si>
  <si>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</si>
  <si>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</si>
  <si>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</si>
  <si>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</si>
  <si>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</si>
  <si>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</si>
  <si>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</si>
  <si>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</si>
  <si>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</si>
  <si>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</si>
  <si>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</si>
  <si>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</si>
  <si>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</si>
  <si>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</si>
  <si>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</si>
  <si>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</si>
  <si>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</si>
  <si>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</si>
  <si>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</si>
  <si>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</si>
  <si>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</si>
  <si>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</si>
  <si>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</si>
  <si>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</si>
  <si>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</si>
  <si>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</si>
  <si>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</si>
  <si>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</si>
  <si>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</si>
  <si>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</si>
  <si>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</si>
  <si>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</si>
  <si>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</si>
  <si>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</si>
  <si>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</si>
  <si>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</si>
  <si>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</si>
  <si>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</si>
  <si>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</si>
  <si>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</si>
  <si>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</si>
  <si>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</si>
  <si>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</si>
  <si>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</si>
  <si>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</si>
  <si>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</si>
  <si>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</si>
  <si>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</si>
  <si>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</si>
  <si>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</si>
  <si>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</si>
  <si>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</si>
  <si>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</si>
  <si>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</si>
  <si>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</si>
  <si>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</si>
  <si>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</si>
  <si>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</si>
  <si>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</si>
  <si>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</si>
  <si>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</si>
  <si>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</si>
  <si>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</si>
  <si>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</si>
  <si>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</si>
  <si>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</si>
  <si>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</si>
  <si>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</si>
  <si>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</si>
  <si>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</si>
  <si>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</si>
  <si>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</si>
  <si>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</si>
  <si>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</si>
  <si>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</si>
  <si>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</si>
  <si>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</si>
  <si>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</si>
  <si>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</si>
  <si>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</si>
  <si>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</si>
  <si>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</si>
  <si>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</si>
  <si>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</si>
  <si>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</si>
  <si>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</si>
  <si>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</si>
  <si>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</si>
  <si>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</si>
  <si>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</si>
  <si>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</si>
  <si>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</si>
  <si>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</si>
  <si>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</si>
  <si>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</si>
  <si>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</si>
  <si>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</si>
  <si>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</si>
  <si>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</si>
  <si>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</si>
  <si>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</si>
  <si>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</si>
  <si>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</si>
  <si>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</si>
  <si>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</si>
  <si>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</si>
  <si>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</si>
  <si>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</si>
  <si>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</si>
  <si>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</si>
  <si>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</si>
  <si>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</si>
  <si>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</si>
  <si>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</si>
  <si>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</si>
  <si>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</si>
  <si>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</si>
  <si>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</si>
  <si>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</si>
  <si>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</si>
  <si>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</si>
  <si>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</si>
  <si>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</si>
  <si>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</si>
  <si>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</si>
  <si>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</si>
  <si>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</si>
  <si>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</si>
  <si>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</si>
  <si>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</si>
  <si>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</si>
  <si>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</si>
  <si>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</si>
  <si>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</si>
  <si>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</si>
  <si>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</si>
  <si>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</si>
  <si>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</si>
  <si>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</si>
  <si>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</si>
  <si>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</si>
  <si>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</si>
  <si>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</si>
  <si>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</si>
  <si>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</si>
  <si>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</si>
  <si>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</si>
  <si>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</si>
  <si>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</si>
  <si>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</si>
  <si>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</si>
  <si>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</si>
  <si>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</si>
  <si>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</si>
  <si>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</si>
  <si>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</si>
  <si>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</si>
  <si>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</si>
  <si>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</si>
  <si>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</si>
  <si>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</si>
  <si>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</si>
  <si>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</si>
  <si>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</si>
  <si>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</si>
  <si>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</si>
  <si>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</si>
  <si>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</si>
  <si>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</si>
  <si>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</si>
  <si>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</si>
  <si>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</si>
  <si>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</si>
  <si>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</si>
  <si>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</si>
  <si>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</si>
  <si>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</si>
  <si>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</si>
  <si>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</si>
  <si>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</si>
  <si>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</si>
  <si>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</si>
  <si>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</si>
  <si>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</si>
  <si>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</si>
  <si>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</si>
  <si>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</si>
  <si>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</si>
  <si>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</si>
  <si>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</si>
  <si>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</si>
  <si>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</si>
  <si>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</si>
  <si>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</si>
  <si>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</si>
  <si>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</si>
  <si>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</si>
  <si>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</si>
  <si>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</si>
  <si>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</si>
  <si>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</si>
  <si>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</si>
  <si>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</si>
  <si>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</si>
  <si>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</si>
  <si>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</si>
  <si>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</si>
  <si>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</si>
  <si>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</si>
  <si>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</si>
  <si>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</si>
  <si>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</si>
  <si>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</si>
  <si>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</si>
  <si>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</si>
  <si>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</si>
  <si>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</si>
  <si>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</si>
  <si>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</si>
  <si>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</si>
  <si>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</si>
  <si>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</si>
  <si>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</si>
  <si>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</si>
  <si>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</si>
  <si>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</si>
  <si>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</si>
  <si>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</si>
  <si>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</si>
  <si>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</si>
  <si>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</si>
  <si>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</si>
  <si>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</si>
  <si>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</si>
  <si>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</si>
  <si>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</si>
  <si>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</si>
  <si>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</si>
  <si>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</si>
  <si>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</si>
  <si>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</si>
  <si>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</si>
  <si>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</si>
  <si>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</si>
  <si>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</si>
  <si>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</si>
  <si>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</si>
  <si>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</si>
  <si>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</si>
  <si>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</si>
  <si>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</si>
  <si>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</si>
  <si>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</si>
  <si>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</si>
  <si>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</si>
  <si>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</si>
  <si>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</si>
  <si>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</si>
  <si>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</si>
  <si>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</si>
  <si>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</si>
  <si>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</si>
  <si>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</si>
  <si>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</si>
  <si>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</si>
  <si>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</si>
  <si>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</si>
  <si>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</si>
  <si>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</si>
  <si>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</si>
  <si>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</si>
  <si>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</si>
  <si>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</si>
  <si>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</si>
  <si>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</si>
  <si>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</si>
  <si>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</si>
  <si>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</si>
  <si>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</si>
  <si>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</si>
  <si>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</si>
  <si>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</si>
  <si>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</si>
  <si>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</si>
  <si>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</si>
  <si>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</si>
  <si>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</si>
  <si>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</si>
  <si>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</si>
  <si>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</si>
  <si>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</si>
  <si>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</si>
  <si>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</si>
  <si>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</si>
  <si>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</si>
  <si>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</si>
  <si>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</si>
  <si>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</si>
  <si>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</si>
  <si>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</si>
  <si>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</si>
  <si>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</si>
  <si>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</si>
  <si>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</si>
  <si>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</si>
  <si>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</si>
  <si>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</si>
  <si>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</si>
  <si>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</si>
  <si>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</si>
  <si>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</si>
  <si>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</si>
  <si>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</si>
  <si>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</si>
  <si>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</si>
  <si>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</si>
  <si>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</si>
  <si>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</si>
  <si>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</si>
  <si>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</si>
  <si>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</si>
  <si>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</si>
  <si>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</si>
  <si>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</si>
  <si>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</si>
  <si>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</si>
  <si>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</si>
  <si>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</si>
  <si>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</si>
  <si>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</si>
  <si>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</si>
  <si>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</si>
  <si>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</si>
  <si>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</si>
  <si>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</si>
  <si>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</si>
  <si>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</si>
  <si>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</si>
  <si>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</si>
  <si>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</si>
  <si>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</si>
  <si>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</si>
  <si>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</si>
  <si>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</si>
  <si>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</si>
  <si>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</si>
  <si>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</si>
  <si>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</si>
  <si>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</si>
  <si>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</si>
  <si>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</si>
  <si>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</si>
  <si>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</si>
  <si>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</si>
  <si>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</si>
  <si>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</si>
  <si>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</si>
  <si>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</si>
  <si>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</si>
  <si>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</si>
  <si>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</si>
  <si>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</si>
  <si>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</si>
  <si>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</si>
  <si>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</si>
  <si>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</si>
  <si>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</si>
  <si>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</si>
  <si>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</si>
  <si>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</si>
  <si>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</si>
  <si>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</si>
  <si>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</si>
  <si>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</si>
  <si>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</si>
  <si>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</si>
  <si>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</si>
  <si>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</si>
  <si>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</si>
  <si>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</si>
  <si>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</si>
  <si>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</si>
  <si>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</si>
  <si>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</si>
  <si>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</si>
  <si>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</si>
  <si>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</si>
  <si>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</si>
  <si>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</si>
  <si>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</si>
  <si>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</si>
  <si>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</si>
  <si>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</si>
  <si>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</si>
  <si>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</si>
  <si>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</si>
  <si>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</si>
  <si>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</si>
  <si>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</si>
  <si>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</si>
  <si>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</si>
  <si>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</si>
  <si>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</si>
  <si>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</si>
  <si>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</si>
  <si>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</si>
  <si>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</si>
  <si>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</si>
  <si>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</si>
  <si>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</si>
  <si>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</si>
  <si>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</si>
  <si>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</si>
  <si>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</si>
  <si>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</si>
  <si>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</si>
  <si>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</si>
  <si>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</si>
  <si>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</si>
  <si>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</si>
  <si>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</si>
  <si>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</si>
  <si>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</si>
  <si>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</si>
  <si>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</si>
  <si>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</si>
  <si>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</si>
  <si>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</si>
  <si>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</si>
  <si>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</si>
  <si>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</si>
  <si>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</si>
  <si>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</si>
  <si>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</si>
  <si>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</si>
  <si>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</si>
  <si>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</si>
  <si>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</si>
  <si>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</si>
  <si>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</si>
  <si>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</si>
  <si>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</si>
  <si>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</si>
  <si>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</si>
  <si>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</si>
  <si>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</si>
  <si>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</si>
  <si>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</si>
  <si>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</si>
  <si>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</si>
  <si>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</si>
  <si>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</si>
  <si>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</si>
  <si>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</si>
  <si>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</si>
  <si>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</si>
  <si>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</si>
  <si>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</si>
  <si>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</si>
  <si>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</si>
  <si>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</si>
  <si>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</si>
  <si>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</si>
  <si>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</si>
  <si>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</si>
  <si>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</si>
  <si>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</si>
  <si>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</si>
  <si>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</si>
  <si>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</si>
  <si>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</si>
  <si>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</si>
  <si>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</si>
  <si>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</si>
  <si>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</si>
  <si>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</si>
  <si>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</si>
  <si>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</si>
  <si>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</si>
  <si>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</si>
  <si>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</si>
  <si>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</si>
  <si>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</si>
  <si>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</si>
  <si>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</si>
  <si>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</si>
  <si>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</si>
  <si>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</si>
  <si>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</si>
  <si>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</si>
  <si>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</si>
  <si>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</si>
  <si>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</si>
  <si>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</si>
  <si>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</si>
  <si>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</si>
  <si>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</si>
  <si>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</si>
  <si>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</si>
  <si>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</si>
  <si>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</si>
  <si>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</si>
  <si>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</si>
  <si>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</si>
  <si>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</si>
  <si>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</si>
  <si>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</si>
  <si>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</si>
  <si>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</si>
  <si>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</si>
  <si>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</si>
  <si>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</si>
  <si>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</si>
  <si>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</si>
  <si>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</si>
  <si>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</si>
  <si>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</si>
  <si>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</si>
  <si>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</si>
  <si>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</si>
  <si>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</si>
  <si>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</si>
  <si>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</si>
  <si>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</si>
  <si>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</si>
  <si>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</si>
  <si>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</si>
  <si>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</si>
  <si>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</si>
  <si>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</si>
  <si>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</si>
  <si>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</si>
  <si>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</si>
  <si>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</si>
  <si>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</si>
  <si>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</si>
  <si>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</si>
  <si>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</si>
  <si>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</si>
  <si>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</si>
  <si>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</si>
  <si>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</si>
  <si>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</si>
  <si>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</si>
  <si>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</si>
  <si>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</si>
  <si>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</si>
  <si>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</si>
  <si>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</si>
  <si>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</si>
  <si>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</si>
  <si>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</si>
  <si>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</si>
  <si>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</si>
  <si>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</si>
  <si>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</si>
  <si>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</si>
  <si>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</si>
  <si>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</si>
  <si>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</si>
  <si>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</si>
  <si>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</si>
  <si>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</si>
  <si>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</si>
  <si>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</si>
  <si>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</si>
  <si>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</si>
  <si>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</si>
  <si>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</si>
  <si>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</si>
  <si>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</si>
  <si>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</si>
  <si>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</si>
  <si>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</si>
  <si>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</si>
  <si>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</si>
  <si>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</si>
  <si>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</si>
  <si>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</si>
  <si>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</si>
  <si>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</si>
  <si>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</si>
  <si>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</si>
  <si>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</si>
  <si>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</si>
  <si>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</si>
  <si>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</si>
  <si>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</si>
  <si>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</si>
  <si>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</si>
  <si>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</si>
  <si>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</si>
  <si>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</si>
  <si>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</si>
  <si>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</si>
  <si>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</si>
  <si>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</si>
  <si>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</si>
  <si>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</si>
  <si>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</si>
  <si>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</si>
  <si>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</si>
  <si>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</si>
  <si>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</si>
  <si>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</si>
  <si>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</si>
  <si>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</si>
  <si>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</si>
  <si>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</si>
  <si>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</si>
  <si>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</si>
  <si>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</si>
  <si>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</si>
  <si>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</si>
  <si>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</si>
  <si>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</si>
  <si>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</si>
  <si>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</si>
  <si>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</si>
  <si>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</si>
  <si>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</si>
  <si>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</si>
  <si>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</si>
  <si>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</si>
  <si>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</si>
  <si>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</si>
  <si>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</si>
  <si>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</si>
  <si>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</si>
  <si>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</si>
  <si>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</si>
  <si>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</si>
  <si>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</si>
  <si>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</si>
  <si>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</si>
  <si>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</si>
  <si>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</si>
  <si>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</si>
  <si>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</si>
  <si>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</si>
  <si>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</si>
  <si>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</si>
  <si>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</si>
  <si>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</si>
  <si>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</si>
  <si>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</si>
  <si>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</si>
  <si>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</si>
  <si>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</si>
  <si>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</si>
  <si>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</si>
  <si>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</si>
  <si>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</si>
  <si>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</si>
  <si>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</si>
  <si>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</si>
  <si>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</si>
  <si>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</si>
  <si>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</si>
  <si>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</si>
  <si>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</si>
  <si>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</si>
  <si>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</si>
  <si>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</si>
  <si>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</si>
  <si>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</si>
  <si>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</si>
  <si>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</si>
  <si>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</si>
  <si>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</si>
  <si>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</si>
  <si>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</si>
  <si>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</si>
  <si>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</si>
  <si>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</si>
  <si>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</si>
  <si>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</si>
  <si>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</si>
  <si>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</si>
  <si>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</si>
  <si>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</si>
  <si>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</si>
  <si>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</si>
  <si>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</si>
  <si>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</si>
  <si>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</si>
  <si>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</si>
  <si>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</si>
  <si>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</si>
  <si>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</si>
  <si>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</si>
  <si>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</si>
  <si>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</si>
  <si>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</si>
  <si>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</si>
  <si>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</si>
  <si>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</si>
  <si>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</si>
  <si>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</si>
  <si>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</si>
  <si>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</si>
  <si>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</si>
  <si>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</si>
  <si>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</si>
  <si>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</si>
  <si>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</si>
  <si>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</si>
  <si>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</si>
  <si>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</si>
  <si>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</si>
  <si>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</si>
  <si>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</si>
  <si>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</si>
  <si>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</si>
  <si>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</si>
  <si>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</si>
  <si>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</si>
  <si>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</si>
  <si>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</si>
  <si>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</si>
  <si>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</si>
  <si>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</si>
  <si>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</si>
  <si>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</si>
  <si>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</si>
  <si>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</si>
  <si>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</si>
  <si>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</si>
  <si>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</si>
  <si>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</si>
  <si>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</si>
  <si>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</si>
  <si>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</si>
  <si>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</si>
  <si>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</si>
  <si>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</si>
  <si>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</si>
  <si>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</si>
  <si>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</si>
  <si>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</si>
  <si>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</si>
  <si>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</si>
  <si>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</si>
  <si>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</si>
  <si>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</si>
  <si>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</si>
  <si>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</si>
  <si>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</si>
  <si>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</si>
  <si>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</si>
  <si>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</si>
  <si>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</si>
  <si>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</si>
  <si>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</si>
  <si>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</si>
  <si>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</si>
  <si>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</si>
  <si>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</si>
  <si>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</si>
  <si>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</si>
  <si>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</si>
  <si>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</si>
  <si>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</si>
  <si>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</si>
  <si>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</si>
  <si>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</si>
  <si>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</si>
  <si>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</si>
  <si>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</si>
  <si>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</si>
  <si>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</si>
  <si>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</si>
  <si>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</si>
  <si>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</si>
  <si>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</si>
  <si>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</si>
  <si>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</si>
  <si>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</si>
  <si>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</si>
  <si>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</si>
  <si>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</si>
  <si>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</si>
  <si>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</si>
  <si>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</si>
  <si>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</si>
  <si>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</si>
  <si>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</si>
  <si>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</si>
  <si>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</si>
  <si>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</si>
  <si>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</si>
  <si>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</si>
  <si>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</si>
  <si>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</si>
  <si>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</si>
  <si>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</si>
  <si>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</si>
  <si>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</si>
  <si>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</si>
  <si>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</si>
  <si>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</si>
  <si>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</si>
  <si>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</si>
  <si>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</si>
  <si>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</si>
  <si>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</si>
  <si>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</si>
  <si>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</si>
  <si>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</si>
  <si>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</si>
  <si>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</si>
  <si>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</si>
  <si>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</si>
  <si>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</si>
  <si>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</si>
  <si>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</si>
  <si>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</si>
  <si>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</si>
  <si>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</si>
  <si>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</si>
  <si>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</si>
  <si>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</si>
  <si>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</si>
  <si>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</si>
  <si>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</si>
  <si>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</si>
  <si>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</si>
  <si>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</si>
  <si>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</si>
  <si>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</si>
  <si>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</si>
  <si>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</si>
  <si>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</si>
  <si>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</si>
  <si>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</si>
  <si>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</si>
  <si>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</si>
  <si>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</si>
  <si>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</si>
  <si>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</si>
  <si>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</si>
  <si>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</si>
  <si>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</si>
  <si>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</si>
  <si>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</si>
  <si>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</si>
  <si>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</si>
  <si>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</si>
  <si>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</si>
  <si>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</si>
  <si>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</si>
  <si>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</si>
  <si>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</si>
  <si>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</si>
  <si>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</si>
  <si>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</si>
  <si>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</si>
  <si>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</si>
  <si>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</si>
  <si>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</si>
  <si>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</si>
  <si>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</si>
  <si>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</si>
  <si>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</si>
  <si>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</si>
  <si>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</si>
  <si>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</si>
  <si>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</si>
  <si>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</si>
  <si>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</si>
  <si>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</si>
  <si>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</si>
  <si>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</si>
  <si>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</si>
  <si>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</si>
  <si>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</si>
  <si>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</si>
  <si>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</si>
  <si>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</si>
  <si>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</si>
  <si>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</si>
  <si>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</si>
  <si>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</si>
  <si>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</si>
  <si>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</si>
  <si>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</si>
  <si>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</si>
  <si>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</si>
  <si>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</si>
  <si>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</si>
  <si>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</si>
  <si>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</si>
  <si>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</si>
  <si>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</si>
  <si>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</si>
  <si>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</si>
  <si>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</si>
  <si>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</si>
  <si>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</si>
  <si>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</si>
  <si>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</si>
  <si>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</si>
  <si>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</si>
  <si>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</si>
  <si>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</si>
  <si>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</si>
  <si>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</si>
  <si>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</si>
  <si>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</si>
  <si>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</si>
  <si>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</si>
  <si>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</si>
  <si>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</si>
  <si>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</si>
  <si>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</si>
  <si>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</si>
  <si>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</si>
  <si>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</si>
  <si>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</si>
  <si>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</si>
  <si>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</si>
  <si>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</si>
  <si>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</si>
  <si>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</si>
  <si>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</si>
  <si>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</si>
  <si>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</si>
  <si>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</si>
  <si>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</si>
  <si>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</si>
  <si>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</si>
  <si>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</si>
  <si>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</si>
  <si>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</si>
  <si>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</si>
  <si>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</si>
  <si>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</si>
  <si>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</si>
  <si>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</si>
  <si>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</si>
  <si>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</si>
  <si>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</si>
  <si>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</si>
  <si>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</si>
  <si>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</si>
  <si>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</si>
  <si>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</si>
  <si>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</si>
  <si>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</si>
  <si>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</si>
  <si>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</si>
  <si>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</si>
  <si>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</si>
  <si>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</si>
  <si>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</si>
  <si>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</si>
  <si>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</si>
  <si>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</si>
  <si>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</si>
  <si>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</si>
  <si>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</si>
  <si>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</si>
  <si>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</si>
  <si>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</si>
  <si>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</si>
  <si>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</si>
  <si>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</si>
  <si>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</si>
  <si>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</si>
  <si>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</si>
  <si>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</si>
  <si>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</si>
  <si>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</si>
  <si>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</si>
  <si>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</si>
  <si>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</si>
  <si>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</si>
  <si>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</si>
  <si>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</si>
  <si>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</si>
  <si>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</si>
  <si>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</si>
  <si>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</si>
  <si>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</si>
  <si>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</si>
  <si>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</si>
  <si>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</si>
  <si>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</si>
  <si>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</si>
  <si>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</si>
  <si>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</si>
  <si>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</si>
  <si>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</si>
  <si>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</si>
  <si>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</si>
  <si>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</si>
  <si>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</si>
  <si>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</si>
  <si>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</si>
  <si>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</si>
  <si>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</si>
  <si>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</si>
  <si>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</si>
  <si>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</si>
  <si>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</si>
  <si>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</si>
  <si>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</si>
  <si>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</si>
  <si>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</si>
  <si>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</si>
  <si>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</si>
  <si>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</si>
  <si>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</si>
  <si>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</si>
  <si>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</si>
  <si>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</si>
  <si>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</si>
  <si>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</si>
  <si>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</si>
  <si>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</si>
  <si>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</si>
  <si>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</si>
  <si>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</si>
  <si>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</si>
  <si>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</si>
  <si>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</si>
  <si>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</si>
  <si>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</si>
  <si>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</si>
  <si>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</si>
  <si>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</si>
  <si>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</si>
  <si>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</si>
  <si>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</si>
  <si>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</si>
  <si>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</si>
  <si>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</si>
  <si>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</si>
  <si>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</si>
  <si>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</si>
  <si>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</si>
  <si>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</si>
  <si>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</si>
  <si>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</si>
  <si>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</si>
  <si>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</si>
  <si>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</si>
  <si>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</si>
  <si>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</si>
  <si>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</si>
  <si>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</si>
  <si>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</si>
  <si>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</si>
  <si>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</si>
  <si>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</si>
  <si>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</si>
  <si>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</si>
  <si>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</si>
  <si>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</si>
  <si>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</si>
  <si>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</si>
  <si>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</si>
  <si>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</si>
  <si>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</si>
  <si>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</si>
  <si>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</si>
  <si>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</si>
  <si>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</si>
  <si>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</si>
  <si>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</si>
  <si>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</si>
  <si>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</si>
  <si>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</si>
  <si>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</si>
  <si>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</si>
  <si>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</si>
  <si>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</si>
  <si>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</si>
  <si>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</si>
  <si>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</si>
  <si>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</si>
  <si>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</si>
  <si>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</si>
  <si>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</si>
  <si>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</si>
  <si>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</si>
  <si>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</si>
  <si>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</si>
  <si>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</si>
  <si>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</si>
  <si>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</si>
  <si>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</si>
  <si>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</si>
  <si>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</si>
  <si>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</si>
  <si>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</si>
  <si>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</si>
  <si>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</si>
  <si>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</si>
  <si>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</si>
  <si>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</si>
  <si>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</si>
  <si>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</si>
  <si>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</si>
  <si>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</si>
  <si>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</si>
  <si>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</si>
  <si>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</si>
  <si>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</si>
  <si>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</si>
  <si>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</si>
  <si>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</si>
  <si>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</si>
  <si>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</si>
  <si>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</si>
  <si>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</si>
  <si>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</si>
  <si>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</si>
  <si>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</si>
  <si>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</si>
  <si>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</si>
  <si>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</si>
  <si>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</si>
  <si>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</si>
  <si>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</si>
  <si>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</si>
  <si>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</si>
  <si>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</si>
  <si>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</si>
  <si>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</si>
  <si>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</si>
  <si>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</si>
  <si>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</si>
  <si>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</si>
  <si>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</si>
  <si>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</si>
  <si>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</si>
  <si>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</si>
  <si>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</si>
  <si>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</si>
  <si>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</si>
  <si>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</si>
  <si>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</si>
  <si>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</si>
  <si>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</si>
  <si>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</si>
  <si>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</si>
  <si>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</si>
  <si>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</si>
  <si>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</si>
  <si>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</si>
  <si>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</si>
  <si>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</si>
  <si>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</si>
  <si>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</si>
  <si>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</si>
  <si>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</si>
  <si>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</si>
  <si>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</si>
  <si>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</si>
  <si>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</si>
  <si>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</si>
  <si>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</si>
  <si>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</si>
  <si>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</si>
  <si>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</si>
  <si>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</si>
  <si>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</si>
  <si>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</si>
  <si>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</si>
  <si>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</si>
  <si>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</si>
  <si>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</si>
  <si>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</si>
  <si>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</si>
  <si>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</si>
  <si>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</si>
  <si>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</si>
  <si>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</si>
  <si>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</si>
  <si>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</si>
  <si>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</si>
  <si>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</si>
  <si>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</si>
  <si>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</si>
  <si>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</si>
  <si>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</si>
  <si>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</si>
  <si>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</si>
  <si>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</si>
  <si>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</si>
  <si>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</si>
  <si>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</si>
  <si>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</si>
  <si>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</si>
  <si>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</si>
  <si>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</si>
  <si>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</si>
  <si>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</si>
  <si>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</si>
  <si>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</si>
  <si>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</si>
  <si>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</si>
  <si>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</si>
  <si>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</si>
  <si>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</si>
  <si>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</si>
  <si>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</si>
  <si>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</si>
  <si>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</si>
  <si>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</si>
  <si>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</si>
  <si>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</si>
  <si>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</si>
  <si>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</si>
  <si>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</si>
  <si>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</si>
  <si>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</si>
  <si>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</si>
  <si>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</si>
  <si>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</si>
  <si>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</si>
  <si>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</si>
  <si>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</si>
  <si>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</si>
  <si>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</si>
  <si>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</si>
  <si>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</si>
  <si>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</si>
  <si>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</si>
  <si>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</si>
  <si>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</si>
  <si>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</si>
  <si>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</si>
  <si>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</si>
  <si>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</si>
  <si>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</si>
  <si>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</si>
  <si>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</si>
  <si>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</si>
  <si>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</si>
  <si>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</si>
  <si>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</si>
  <si>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</si>
  <si>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</si>
  <si>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</si>
  <si>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</si>
  <si>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</si>
  <si>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</si>
  <si>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</si>
  <si>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</si>
  <si>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</si>
  <si>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</si>
  <si>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</si>
  <si>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</si>
  <si>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</si>
  <si>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</si>
  <si>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</si>
  <si>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</si>
  <si>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</si>
  <si>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</si>
  <si>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</si>
  <si>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</si>
  <si>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</si>
  <si>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</si>
  <si>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</si>
  <si>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</si>
  <si>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</si>
  <si>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</si>
  <si>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</si>
  <si>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</si>
  <si>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</si>
  <si>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</si>
  <si>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</si>
  <si>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</si>
  <si>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</si>
  <si>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</si>
  <si>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</si>
  <si>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</si>
  <si>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</si>
  <si>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</si>
  <si>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</si>
  <si>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</si>
  <si>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</si>
  <si>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</si>
  <si>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</si>
  <si>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</si>
  <si>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</si>
  <si>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</si>
  <si>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</si>
  <si>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</si>
  <si>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</si>
  <si>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</si>
  <si>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</si>
  <si>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</si>
  <si>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</si>
  <si>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</si>
  <si>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</si>
  <si>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</si>
  <si>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</si>
  <si>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</si>
  <si>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</si>
  <si>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</si>
  <si>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</si>
  <si>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</si>
  <si>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</si>
  <si>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</si>
  <si>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</si>
  <si>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</si>
  <si>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</si>
  <si>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</si>
  <si>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</si>
  <si>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</si>
  <si>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</si>
  <si>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</si>
  <si>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</si>
  <si>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</si>
  <si>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</si>
  <si>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</si>
  <si>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</si>
  <si>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</si>
  <si>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</si>
  <si>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</si>
  <si>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</si>
  <si>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</si>
  <si>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</si>
  <si>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</si>
  <si>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</si>
  <si>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</si>
  <si>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</si>
  <si>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</si>
  <si>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</si>
  <si>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</si>
  <si>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</si>
  <si>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</si>
  <si>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</si>
  <si>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</si>
  <si>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</si>
  <si>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</si>
  <si>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</si>
  <si>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</si>
  <si>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</si>
  <si>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</si>
  <si>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</si>
  <si>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</si>
  <si>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</si>
  <si>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</si>
  <si>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</si>
  <si>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</si>
  <si>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</si>
  <si>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</si>
  <si>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</si>
  <si>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</si>
  <si>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</si>
  <si>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</si>
  <si>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</si>
  <si>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</si>
  <si>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</si>
  <si>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</si>
  <si>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</si>
  <si>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</si>
  <si>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</si>
  <si>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</si>
  <si>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</si>
  <si>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</si>
  <si>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</si>
  <si>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</si>
  <si>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</si>
  <si>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</si>
  <si>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</si>
  <si>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</si>
  <si>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</si>
  <si>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</si>
  <si>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</si>
  <si>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</si>
  <si>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</si>
  <si>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</si>
  <si>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</si>
  <si>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</si>
  <si>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</si>
  <si>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</si>
  <si>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</si>
  <si>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</si>
  <si>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</si>
  <si>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</si>
  <si>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</si>
  <si>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</si>
  <si>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</si>
  <si>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</si>
  <si>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</si>
  <si>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</si>
  <si>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</si>
  <si>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</si>
  <si>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</si>
  <si>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</si>
  <si>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</si>
  <si>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</si>
  <si>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</si>
  <si>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</si>
  <si>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</si>
  <si>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</si>
  <si>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</si>
  <si>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</si>
  <si>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</si>
  <si>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</si>
  <si>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</si>
  <si>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</si>
  <si>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</si>
  <si>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</si>
  <si>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</si>
  <si>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</si>
  <si>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</si>
  <si>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</si>
  <si>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</si>
  <si>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</si>
  <si>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</si>
  <si>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</si>
  <si>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</si>
  <si>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</si>
  <si>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</si>
  <si>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</si>
  <si>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</si>
  <si>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</si>
  <si>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</si>
  <si>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</si>
  <si>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</si>
  <si>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</si>
  <si>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</si>
  <si>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</si>
  <si>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</si>
  <si>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</si>
  <si>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</si>
  <si>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</si>
  <si>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</si>
  <si>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</si>
  <si>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</si>
  <si>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</si>
  <si>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</si>
  <si>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</si>
  <si>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</si>
  <si>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</si>
  <si>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</si>
  <si>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</si>
  <si>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</si>
  <si>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</si>
  <si>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</si>
  <si>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</si>
  <si>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</si>
  <si>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</si>
  <si>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</si>
  <si>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</si>
  <si>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</si>
  <si>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</si>
  <si>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</si>
  <si>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</si>
  <si>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</si>
  <si>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</si>
  <si>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</si>
  <si>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</si>
  <si>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</si>
  <si>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</si>
  <si>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</si>
  <si>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</si>
  <si>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</si>
  <si>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</si>
  <si>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</si>
  <si>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</si>
  <si>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</si>
  <si>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</si>
  <si>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</si>
  <si>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</si>
  <si>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</si>
  <si>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</si>
  <si>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</si>
  <si>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</si>
  <si>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</si>
  <si>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</si>
  <si>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</si>
  <si>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</si>
  <si>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</si>
  <si>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</si>
  <si>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</si>
  <si>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</si>
  <si>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</si>
  <si>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</si>
  <si>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</si>
  <si>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</si>
  <si>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</si>
  <si>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</si>
  <si>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</si>
  <si>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</si>
  <si>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</si>
  <si>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</si>
  <si>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</si>
  <si>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</si>
  <si>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</si>
  <si>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</si>
  <si>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</si>
  <si>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</si>
  <si>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</si>
  <si>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</si>
  <si>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</si>
  <si>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</si>
  <si>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</si>
  <si>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</si>
  <si>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</si>
  <si>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</si>
  <si>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</si>
  <si>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</si>
  <si>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</si>
  <si>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</si>
  <si>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</si>
  <si>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</si>
  <si>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</si>
  <si>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</si>
  <si>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</si>
  <si>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</si>
  <si>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</si>
  <si>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</si>
  <si>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</si>
  <si>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</si>
  <si>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</si>
  <si>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</si>
  <si>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</si>
  <si>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</si>
  <si>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</si>
  <si>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</si>
  <si>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</si>
  <si>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</si>
  <si>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</si>
  <si>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</si>
  <si>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</si>
  <si>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</si>
  <si>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</si>
  <si>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</si>
  <si>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</si>
  <si>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</si>
  <si>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</si>
  <si>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</si>
  <si>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</si>
  <si>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</si>
  <si>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</si>
  <si>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</si>
  <si>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</si>
  <si>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</si>
  <si>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</si>
  <si>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</si>
  <si>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</si>
  <si>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</si>
  <si>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</si>
  <si>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</si>
  <si>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</si>
  <si>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</si>
  <si>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</si>
  <si>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</si>
  <si>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</si>
  <si>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</si>
  <si>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</si>
  <si>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</si>
  <si>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</si>
  <si>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</si>
  <si>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</si>
  <si>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</si>
  <si>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</si>
  <si>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</si>
  <si>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</si>
  <si>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</si>
  <si>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</si>
  <si>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</si>
  <si>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</si>
  <si>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</si>
  <si>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</si>
  <si>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</si>
  <si>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</si>
  <si>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</si>
  <si>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</si>
  <si>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</si>
  <si>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</si>
  <si>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</si>
  <si>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</si>
  <si>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</si>
  <si>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</si>
  <si>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</si>
  <si>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</si>
  <si>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</si>
  <si>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</si>
  <si>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</si>
  <si>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</si>
  <si>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</si>
  <si>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</si>
  <si>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</si>
  <si>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</si>
  <si>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</si>
  <si>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</si>
  <si>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</si>
  <si>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</si>
  <si>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</si>
  <si>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</si>
  <si>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</si>
  <si>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</si>
  <si>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</si>
  <si>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</si>
  <si>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</si>
  <si>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</si>
  <si>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</si>
  <si>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</si>
  <si>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</si>
  <si>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</si>
  <si>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</si>
  <si>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</si>
  <si>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</si>
  <si>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</si>
  <si>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</si>
  <si>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</si>
  <si>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</si>
  <si>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</si>
  <si>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</si>
  <si>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</si>
  <si>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</si>
  <si>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</si>
  <si>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</si>
  <si>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</si>
  <si>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</si>
  <si>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</si>
  <si>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</si>
  <si>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</si>
  <si>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</si>
  <si>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</si>
  <si>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</si>
  <si>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</si>
  <si>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</si>
  <si>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</si>
  <si>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</si>
  <si>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</si>
  <si>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</si>
  <si>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</si>
  <si>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</si>
  <si>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</si>
  <si>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</si>
  <si>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</si>
  <si>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</si>
  <si>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</si>
  <si>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</si>
  <si>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</si>
  <si>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</si>
  <si>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</si>
  <si>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</si>
  <si>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</si>
  <si>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</si>
  <si>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</si>
  <si>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</si>
  <si>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</si>
  <si>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</si>
  <si>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</si>
  <si>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</si>
  <si>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</si>
  <si>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</si>
  <si>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</si>
  <si>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</si>
  <si>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</si>
  <si>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</si>
  <si>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</si>
  <si>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</si>
  <si>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</si>
  <si>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</si>
  <si>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</si>
  <si>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</si>
  <si>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</si>
  <si>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</si>
  <si>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</si>
  <si>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</si>
  <si>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</si>
  <si>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</si>
  <si>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</si>
  <si>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</si>
  <si>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</si>
  <si>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</si>
  <si>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</si>
  <si>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</si>
  <si>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</si>
  <si>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</si>
  <si>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</si>
  <si>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</si>
  <si>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</si>
  <si>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</si>
  <si>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</si>
  <si>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</si>
  <si>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</si>
  <si>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</si>
  <si>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</si>
  <si>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</si>
  <si>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</si>
  <si>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</si>
  <si>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</si>
  <si>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</si>
  <si>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</si>
  <si>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</si>
  <si>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</si>
  <si>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</si>
  <si>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</si>
  <si>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</si>
  <si>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</si>
  <si>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</si>
  <si>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</si>
  <si>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</si>
  <si>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</si>
  <si>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</si>
  <si>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</si>
  <si>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</si>
  <si>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</si>
  <si>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</si>
  <si>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</si>
  <si>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</si>
  <si>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</si>
  <si>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</si>
  <si>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</si>
  <si>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</si>
  <si>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</si>
  <si>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</si>
  <si>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</si>
  <si>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</si>
  <si>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</si>
  <si>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</si>
  <si>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</si>
  <si>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</si>
  <si>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</si>
  <si>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</si>
  <si>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</si>
  <si>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</si>
  <si>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</si>
  <si>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</si>
  <si>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</si>
  <si>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</si>
  <si>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</si>
  <si>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</si>
  <si>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</si>
  <si>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</si>
  <si>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</si>
  <si>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</si>
  <si>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</si>
  <si>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</si>
  <si>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</si>
  <si>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</si>
  <si>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</si>
  <si>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</si>
  <si>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</si>
  <si>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</si>
  <si>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</si>
  <si>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</si>
  <si>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</si>
  <si>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</si>
  <si>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</si>
  <si>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</si>
  <si>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</si>
  <si>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</si>
  <si>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</si>
  <si>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</si>
  <si>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</si>
  <si>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</si>
  <si>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</si>
  <si>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</si>
  <si>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</si>
  <si>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</si>
  <si>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</si>
  <si>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</si>
  <si>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</si>
  <si>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</si>
  <si>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</si>
  <si>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</si>
  <si>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</si>
  <si>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</si>
  <si>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</si>
  <si>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</si>
  <si>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</si>
  <si>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</si>
  <si>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</si>
  <si>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</si>
  <si>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</si>
  <si>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</si>
  <si>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</si>
  <si>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</si>
  <si>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</si>
  <si>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</si>
  <si>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</si>
  <si>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</si>
  <si>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</si>
  <si>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</si>
  <si>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</si>
  <si>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</si>
  <si>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</si>
  <si>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</si>
  <si>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</si>
  <si>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</si>
  <si>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</si>
  <si>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</si>
  <si>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</si>
  <si>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</si>
  <si>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</si>
  <si>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</si>
  <si>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</si>
  <si>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</si>
  <si>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</si>
  <si>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</si>
  <si>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</si>
  <si>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</si>
  <si>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</si>
  <si>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</si>
  <si>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</si>
  <si>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</si>
  <si>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</si>
  <si>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</si>
  <si>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</si>
  <si>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</si>
  <si>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</si>
  <si>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</si>
  <si>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</si>
  <si>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</si>
  <si>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</si>
  <si>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</si>
  <si>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</si>
  <si>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</si>
  <si>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</si>
  <si>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</si>
  <si>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</si>
  <si>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</si>
  <si>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</si>
  <si>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</si>
  <si>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</si>
  <si>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</si>
  <si>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</si>
  <si>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</si>
  <si>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</si>
  <si>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</si>
  <si>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</si>
  <si>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</si>
  <si>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</si>
  <si>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</si>
  <si>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</si>
  <si>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</si>
  <si>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</si>
  <si>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</si>
  <si>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</si>
  <si>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</si>
  <si>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</si>
  <si>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</si>
  <si>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</si>
  <si>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</si>
  <si>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</si>
  <si>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</si>
  <si>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</si>
  <si>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</si>
  <si>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</si>
  <si>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</si>
  <si>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</si>
  <si>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</si>
  <si>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</si>
  <si>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</si>
  <si>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</si>
  <si>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</si>
  <si>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</si>
  <si>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</si>
  <si>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</si>
  <si>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</si>
  <si>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</si>
  <si>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</si>
  <si>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</si>
  <si>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</si>
  <si>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</si>
  <si>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</si>
  <si>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</si>
  <si>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</si>
  <si>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</si>
  <si>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</si>
  <si>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</si>
  <si>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</si>
  <si>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</si>
  <si>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</si>
  <si>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</si>
  <si>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</si>
  <si>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</si>
  <si>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</si>
  <si>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</si>
  <si>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</si>
  <si>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</si>
  <si>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</si>
  <si>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</si>
  <si>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</si>
  <si>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</si>
  <si>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</si>
  <si>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</si>
  <si>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</si>
  <si>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</si>
  <si>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</si>
  <si>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</si>
  <si>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</si>
  <si>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</si>
  <si>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</si>
  <si>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</si>
  <si>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</si>
  <si>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</si>
  <si>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</si>
  <si>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</si>
  <si>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</si>
  <si>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</si>
  <si>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</si>
  <si>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</si>
  <si>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</si>
  <si>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</si>
  <si>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</si>
  <si>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</si>
  <si>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</si>
  <si>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</si>
  <si>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</si>
  <si>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</si>
  <si>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</si>
  <si>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</si>
  <si>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</si>
  <si>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</si>
  <si>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</si>
  <si>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</si>
  <si>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</si>
  <si>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</si>
  <si>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</si>
  <si>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</si>
  <si>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</si>
  <si>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</si>
  <si>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</si>
  <si>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</si>
  <si>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</si>
  <si>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</si>
  <si>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</si>
  <si>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</si>
  <si>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</si>
  <si>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</si>
  <si>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</si>
  <si>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</si>
  <si>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</si>
  <si>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</si>
  <si>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</si>
  <si>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</si>
  <si>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</si>
  <si>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</si>
  <si>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</si>
  <si>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</si>
  <si>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</si>
  <si>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</si>
  <si>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</si>
  <si>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</si>
  <si>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</si>
  <si>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</si>
  <si>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</si>
  <si>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</si>
  <si>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</si>
  <si>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</si>
  <si>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</si>
  <si>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</si>
  <si>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</si>
  <si>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</si>
  <si>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</si>
  <si>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</si>
  <si>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</si>
  <si>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</si>
  <si>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</si>
  <si>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</si>
  <si>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</si>
  <si>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</si>
  <si>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</si>
  <si>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</si>
  <si>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</si>
  <si>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</si>
  <si>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</si>
  <si>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</si>
  <si>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</si>
  <si>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</si>
  <si>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</si>
  <si>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</si>
  <si>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</si>
  <si>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</si>
  <si>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</si>
  <si>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</si>
  <si>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</si>
  <si>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</si>
  <si>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</si>
  <si>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</si>
  <si>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</si>
  <si>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</si>
  <si>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</si>
  <si>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</si>
  <si>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</si>
  <si>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</si>
  <si>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</si>
  <si>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</si>
  <si>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</si>
  <si>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</si>
  <si>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</si>
  <si>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</si>
  <si>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</si>
  <si>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</si>
  <si>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</si>
  <si>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</si>
  <si>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</si>
  <si>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</si>
  <si>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</si>
  <si>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</si>
  <si>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</si>
  <si>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</si>
  <si>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</si>
  <si>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</si>
  <si>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</si>
  <si>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</si>
  <si>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</si>
  <si>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</si>
  <si>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</si>
  <si>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</si>
  <si>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</si>
  <si>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</si>
  <si>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</si>
  <si>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</si>
  <si>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</si>
  <si>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</si>
  <si>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</si>
  <si>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</si>
  <si>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</si>
  <si>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</si>
  <si>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</si>
  <si>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</si>
  <si>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</si>
  <si>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</si>
  <si>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</si>
  <si>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</si>
  <si>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</si>
  <si>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</si>
  <si>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</si>
  <si>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</si>
  <si>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</si>
  <si>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</si>
  <si>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</si>
  <si>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</si>
  <si>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</si>
  <si>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</si>
  <si>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</si>
  <si>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</si>
  <si>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</si>
  <si>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</si>
  <si>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</si>
  <si>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</si>
  <si>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</si>
  <si>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</si>
  <si>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</si>
  <si>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</si>
  <si>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</si>
  <si>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</si>
  <si>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</si>
  <si>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</si>
  <si>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</si>
  <si>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</si>
  <si>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</si>
  <si>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</si>
  <si>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</si>
  <si>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</si>
  <si>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</si>
  <si>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</si>
  <si>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</si>
  <si>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</si>
  <si>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</si>
  <si>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</si>
  <si>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</si>
  <si>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</si>
  <si>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</si>
  <si>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</si>
  <si>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</si>
  <si>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</si>
  <si>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</si>
  <si>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</si>
  <si>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</si>
  <si>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</si>
  <si>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</si>
  <si>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</si>
  <si>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</si>
  <si>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</si>
  <si>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</si>
  <si>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</si>
  <si>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</si>
  <si>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</si>
  <si>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</si>
  <si>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</si>
  <si>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</si>
  <si>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</si>
  <si>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</si>
  <si>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</si>
  <si>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</si>
  <si>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</si>
  <si>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</si>
  <si>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</si>
  <si>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</si>
  <si>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</si>
  <si>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</si>
  <si>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</si>
  <si>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</si>
  <si>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</si>
  <si>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</si>
  <si>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</si>
  <si>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</si>
  <si>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</si>
  <si>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</si>
  <si>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</si>
  <si>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</si>
  <si>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</si>
  <si>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</si>
  <si>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</si>
  <si>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</si>
  <si>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</si>
  <si>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</si>
  <si>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</si>
  <si>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</si>
  <si>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</si>
  <si>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</si>
  <si>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</si>
  <si>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</si>
  <si>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</si>
  <si>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</si>
  <si>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</si>
  <si>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</si>
  <si>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</si>
  <si>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</si>
  <si>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</si>
  <si>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</si>
  <si>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</si>
  <si>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</si>
  <si>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</si>
  <si>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</si>
  <si>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</si>
  <si>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</si>
  <si>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</si>
  <si>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</si>
  <si>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</si>
  <si>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</si>
  <si>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</si>
  <si>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</si>
  <si>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</si>
  <si>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</si>
  <si>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</si>
  <si>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</si>
  <si>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</si>
  <si>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</si>
  <si>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</si>
  <si>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</si>
  <si>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</si>
  <si>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</si>
  <si>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</si>
  <si>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</si>
  <si>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</si>
  <si>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</si>
  <si>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</si>
  <si>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</si>
  <si>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</si>
  <si>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</si>
  <si>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</si>
  <si>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</si>
  <si>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</si>
  <si>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</si>
  <si>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</si>
  <si>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</si>
  <si>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</si>
  <si>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</si>
  <si>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</si>
  <si>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</si>
  <si>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</si>
  <si>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</si>
  <si>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</si>
  <si>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</si>
  <si>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</si>
  <si>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</si>
  <si>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</si>
  <si>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</si>
  <si>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</si>
  <si>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</si>
  <si>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</si>
  <si>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</si>
  <si>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</si>
  <si>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</si>
  <si>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</si>
  <si>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</si>
  <si>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</si>
  <si>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</si>
  <si>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</si>
  <si>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</si>
  <si>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</si>
  <si>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</si>
  <si>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</si>
  <si>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</si>
  <si>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</si>
  <si>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</si>
  <si>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</si>
  <si>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</si>
  <si>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</si>
  <si>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</si>
  <si>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</si>
  <si>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</si>
  <si>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</si>
  <si>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</si>
  <si>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</si>
  <si>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</si>
  <si>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</si>
  <si>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</si>
  <si>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</si>
  <si>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</si>
  <si>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</si>
  <si>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</si>
  <si>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</si>
  <si>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</si>
  <si>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</si>
  <si>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</si>
  <si>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</si>
  <si>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</si>
  <si>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</si>
  <si>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</si>
  <si>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</si>
  <si>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</si>
  <si>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</si>
  <si>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</si>
  <si>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</si>
  <si>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</si>
  <si>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</si>
  <si>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</si>
  <si>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</si>
  <si>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</si>
  <si>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</si>
  <si>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</si>
  <si>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</si>
  <si>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</si>
  <si>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</si>
  <si>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</si>
  <si>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</si>
  <si>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</si>
  <si>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</si>
  <si>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</si>
  <si>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</si>
  <si>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</si>
  <si>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</si>
  <si>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</si>
  <si>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</si>
  <si>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</si>
  <si>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</si>
  <si>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</si>
  <si>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</si>
  <si>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</si>
  <si>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</si>
  <si>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</si>
  <si>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</si>
  <si>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</si>
  <si>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</si>
  <si>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</si>
  <si>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</si>
  <si>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</si>
  <si>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</si>
  <si>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</si>
  <si>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</si>
  <si>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</si>
  <si>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</si>
  <si>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</si>
  <si>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</si>
  <si>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</si>
  <si>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</si>
  <si>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</si>
  <si>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</si>
  <si>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</si>
  <si>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</si>
  <si>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</si>
  <si>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</si>
  <si>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</si>
  <si>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</si>
  <si>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</si>
  <si>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</si>
  <si>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</si>
  <si>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</si>
  <si>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</si>
  <si>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</si>
  <si>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</si>
  <si>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</si>
  <si>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</si>
  <si>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</si>
  <si>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</si>
  <si>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</si>
  <si>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</si>
  <si>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</si>
  <si>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</si>
  <si>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</si>
  <si>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</si>
  <si>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</si>
  <si>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</si>
  <si>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</si>
  <si>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</si>
  <si>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</si>
  <si>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</si>
  <si>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</si>
  <si>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</si>
  <si>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</si>
  <si>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</si>
  <si>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</si>
  <si>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</si>
  <si>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</si>
  <si>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</si>
  <si>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</si>
  <si>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</si>
  <si>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</si>
  <si>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</si>
  <si>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</si>
  <si>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</si>
  <si>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</si>
  <si>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</si>
  <si>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</si>
  <si>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</si>
  <si>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</si>
  <si>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</si>
  <si>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</si>
  <si>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</si>
  <si>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</si>
  <si>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</si>
  <si>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</si>
  <si>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</si>
  <si>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</si>
  <si>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</si>
  <si>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</si>
  <si>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</si>
  <si>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</si>
  <si>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</si>
  <si>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</si>
  <si>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</si>
  <si>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</si>
  <si>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</si>
  <si>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</si>
  <si>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</si>
  <si>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</si>
  <si>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</si>
  <si>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</si>
  <si>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</si>
  <si>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</si>
  <si>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</si>
  <si>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</si>
  <si>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</si>
  <si>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</si>
  <si>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</si>
  <si>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</si>
  <si>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</si>
  <si>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</si>
  <si>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</si>
  <si>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</si>
  <si>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</si>
  <si>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</si>
  <si>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</si>
  <si>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</si>
  <si>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</si>
  <si>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</si>
  <si>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</si>
  <si>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</si>
  <si>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</si>
  <si>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</si>
  <si>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</si>
  <si>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</si>
  <si>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</si>
  <si>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</si>
  <si>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</si>
  <si>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</si>
  <si>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</si>
  <si>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</si>
  <si>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</si>
  <si>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</si>
  <si>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</si>
  <si>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</si>
  <si>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</si>
  <si>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</si>
  <si>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</si>
  <si>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</si>
  <si>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</si>
  <si>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</si>
  <si>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</si>
  <si>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</si>
  <si>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</si>
  <si>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</si>
  <si>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</si>
  <si>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</si>
  <si>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</si>
  <si>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</si>
  <si>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</si>
  <si>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</si>
  <si>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</si>
  <si>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</si>
  <si>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</si>
  <si>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</si>
  <si>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</si>
  <si>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</si>
  <si>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</si>
  <si>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</si>
  <si>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</si>
  <si>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</si>
  <si>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</si>
  <si>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</si>
  <si>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</si>
  <si>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</si>
  <si>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</si>
  <si>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</si>
  <si>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</si>
  <si>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</si>
  <si>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</si>
  <si>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</si>
  <si>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</si>
  <si>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</si>
  <si>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</si>
  <si>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</si>
  <si>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</si>
  <si>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</si>
  <si>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</si>
  <si>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</si>
  <si>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</si>
  <si>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</si>
  <si>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</si>
  <si>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</si>
  <si>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</si>
  <si>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</si>
  <si>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</si>
  <si>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</si>
  <si>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</si>
  <si>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</si>
  <si>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</si>
  <si>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</si>
  <si>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</si>
  <si>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</si>
  <si>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</si>
  <si>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</si>
  <si>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</si>
  <si>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</si>
  <si>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</si>
  <si>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</si>
  <si>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</si>
  <si>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</si>
  <si>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</si>
  <si>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</si>
  <si>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</si>
  <si>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</si>
  <si>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</si>
  <si>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</si>
  <si>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</si>
  <si>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</si>
  <si>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</si>
  <si>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</si>
  <si>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</si>
  <si>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</si>
  <si>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</si>
  <si>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</si>
  <si>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</si>
  <si>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</si>
  <si>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</si>
  <si>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</si>
  <si>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</si>
  <si>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</si>
  <si>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</si>
  <si>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</si>
  <si>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</si>
  <si>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</si>
  <si>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</si>
  <si>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</si>
  <si>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</si>
  <si>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</si>
  <si>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</si>
  <si>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</si>
  <si>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</si>
  <si>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</si>
  <si>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</si>
  <si>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</si>
  <si>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</si>
  <si>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</si>
  <si>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</si>
  <si>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</si>
  <si>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</si>
  <si>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</si>
  <si>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</si>
  <si>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</si>
  <si>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</si>
  <si>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</si>
  <si>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</si>
  <si>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</si>
  <si>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</si>
  <si>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</si>
  <si>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</si>
  <si>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</si>
  <si>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</si>
  <si>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</si>
  <si>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</si>
  <si>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</si>
  <si>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</si>
  <si>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</si>
  <si>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</si>
  <si>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</si>
  <si>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</si>
  <si>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</si>
  <si>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</si>
  <si>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</si>
  <si>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</si>
  <si>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</si>
  <si>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</si>
  <si>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</si>
  <si>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</si>
  <si>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</si>
  <si>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</si>
  <si>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</si>
  <si>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</si>
  <si>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</si>
  <si>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</si>
  <si>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</si>
  <si>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</si>
  <si>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</si>
  <si>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</si>
  <si>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</si>
  <si>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</si>
  <si>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</si>
  <si>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</si>
  <si>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</si>
  <si>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</si>
  <si>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</si>
  <si>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</si>
  <si>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</si>
  <si>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</si>
  <si>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</si>
  <si>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</si>
  <si>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</si>
  <si>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</si>
  <si>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</si>
  <si>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</si>
  <si>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</si>
  <si>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</si>
  <si>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</si>
  <si>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</si>
  <si>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</si>
  <si>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</si>
  <si>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</si>
  <si>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</si>
  <si>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</si>
  <si>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</si>
  <si>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</si>
  <si>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</si>
  <si>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</si>
  <si>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</si>
  <si>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</si>
  <si>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</si>
  <si>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</si>
  <si>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</si>
  <si>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</si>
  <si>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</si>
  <si>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</si>
  <si>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</si>
  <si>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</si>
  <si>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</si>
  <si>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</si>
  <si>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</si>
  <si>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</si>
  <si>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</si>
  <si>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</si>
  <si>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</si>
  <si>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</si>
  <si>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</si>
  <si>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</si>
  <si>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</si>
  <si>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</si>
  <si>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</si>
  <si>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</si>
  <si>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</si>
  <si>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</si>
  <si>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</si>
  <si>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</si>
  <si>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</si>
  <si>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</si>
  <si>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</si>
  <si>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</si>
  <si>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</si>
  <si>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</si>
  <si>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</si>
  <si>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</si>
  <si>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</si>
  <si>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</si>
  <si>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</si>
  <si>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</si>
  <si>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</si>
  <si>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</si>
  <si>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</si>
  <si>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</si>
  <si>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</si>
  <si>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</si>
  <si>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</si>
  <si>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</si>
  <si>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</si>
  <si>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</si>
  <si>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</si>
  <si>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</si>
  <si>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</si>
  <si>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</si>
  <si>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</si>
  <si>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</si>
  <si>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</si>
  <si>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</si>
  <si>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</si>
  <si>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</si>
  <si>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</si>
  <si>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</si>
  <si>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</si>
  <si>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</si>
  <si>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</si>
  <si>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</si>
  <si>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</si>
  <si>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</si>
  <si>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</si>
  <si>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</si>
  <si>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</si>
  <si>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</si>
  <si>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</si>
  <si>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</si>
  <si>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</si>
  <si>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</si>
  <si>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</si>
  <si>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</si>
  <si>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</si>
  <si>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</si>
  <si>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</si>
  <si>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</si>
  <si>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</si>
  <si>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</si>
  <si>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</si>
  <si>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</si>
  <si>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</si>
  <si>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</si>
  <si>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</si>
  <si>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</si>
  <si>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</si>
  <si>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</si>
  <si>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</si>
  <si>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</si>
  <si>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</si>
  <si>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</si>
  <si>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</si>
  <si>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</si>
  <si>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</si>
  <si>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</si>
  <si>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</si>
  <si>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</si>
  <si>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</si>
  <si>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</si>
  <si>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</si>
  <si>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</si>
  <si>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</si>
  <si>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</si>
  <si>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</si>
  <si>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</si>
  <si>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</si>
  <si>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</si>
  <si>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</si>
  <si>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</si>
  <si>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</si>
  <si>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</si>
  <si>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</si>
  <si>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</si>
  <si>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</si>
  <si>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</si>
  <si>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</si>
  <si>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</si>
  <si>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</si>
  <si>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</si>
  <si>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</si>
  <si>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</si>
  <si>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</si>
  <si>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</si>
  <si>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</si>
  <si>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</si>
  <si>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</si>
  <si>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</si>
  <si>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</si>
  <si>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</si>
  <si>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</si>
  <si>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</si>
  <si>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</si>
  <si>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</si>
  <si>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</si>
  <si>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</si>
  <si>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</si>
  <si>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</si>
  <si>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</si>
  <si>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</si>
  <si>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</si>
  <si>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</si>
  <si>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</si>
  <si>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</si>
  <si>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</si>
  <si>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</si>
  <si>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</si>
  <si>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</si>
  <si>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</si>
  <si>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</si>
  <si>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</si>
  <si>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</si>
  <si>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</si>
  <si>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</si>
  <si>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</si>
  <si>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</si>
  <si>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</si>
  <si>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</si>
  <si>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</si>
  <si>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</si>
  <si>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</si>
  <si>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</si>
  <si>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</si>
  <si>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</si>
  <si>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</si>
  <si>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</si>
  <si>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</si>
  <si>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</si>
  <si>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</si>
  <si>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</si>
  <si>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</si>
  <si>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</si>
  <si>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</si>
  <si>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</si>
  <si>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</si>
  <si>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</si>
  <si>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</si>
  <si>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</si>
  <si>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</si>
  <si>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</si>
  <si>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</si>
  <si>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</si>
  <si>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</si>
  <si>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</si>
  <si>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</si>
  <si>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</si>
  <si>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</si>
  <si>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</si>
  <si>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</si>
  <si>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</si>
  <si>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</si>
  <si>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</si>
  <si>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</si>
  <si>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</si>
  <si>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</si>
  <si>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</si>
  <si>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</si>
  <si>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</si>
  <si>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</si>
  <si>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</si>
  <si>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</si>
  <si>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</si>
  <si>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</si>
  <si>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</si>
  <si>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</si>
  <si>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</si>
  <si>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</si>
  <si>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</si>
  <si>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</si>
  <si>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</si>
  <si>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</si>
  <si>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</si>
  <si>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</si>
  <si>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</si>
  <si>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</si>
  <si>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</si>
  <si>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</si>
  <si>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</si>
  <si>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</si>
  <si>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</si>
  <si>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</si>
  <si>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</si>
  <si>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</si>
  <si>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</si>
  <si>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</si>
  <si>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</si>
  <si>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</si>
  <si>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</si>
  <si>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</si>
  <si>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</si>
  <si>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</si>
  <si>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</si>
  <si>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</si>
  <si>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</si>
  <si>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</si>
  <si>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</si>
  <si>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</si>
  <si>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</si>
  <si>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</si>
  <si>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</si>
  <si>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</si>
  <si>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</si>
  <si>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</si>
  <si>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</si>
  <si>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</si>
  <si>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</si>
  <si>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</si>
  <si>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</si>
  <si>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</si>
  <si>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</si>
  <si>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</si>
  <si>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</si>
  <si>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</si>
  <si>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</si>
  <si>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</si>
  <si>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</si>
  <si>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</si>
  <si>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</si>
  <si>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</si>
  <si>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</si>
  <si>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</si>
  <si>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</si>
  <si>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</si>
  <si>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</si>
  <si>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</si>
  <si>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</si>
  <si>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</si>
  <si>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</si>
  <si>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</si>
  <si>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</si>
  <si>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</si>
  <si>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</si>
  <si>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</si>
  <si>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</si>
  <si>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</si>
  <si>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</si>
  <si>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</si>
  <si>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</si>
  <si>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</si>
  <si>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</si>
  <si>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</si>
  <si>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</si>
  <si>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</si>
  <si>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</si>
  <si>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</si>
  <si>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</si>
  <si>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</si>
  <si>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</si>
  <si>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</si>
  <si>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</si>
  <si>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</si>
  <si>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</si>
  <si>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</si>
  <si>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</si>
  <si>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</si>
  <si>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</si>
  <si>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</si>
  <si>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</si>
  <si>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</si>
  <si>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</si>
  <si>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</si>
  <si>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</si>
  <si>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</si>
  <si>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</si>
  <si>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</si>
  <si>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</si>
  <si>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</si>
  <si>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</si>
  <si>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</si>
  <si>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</si>
  <si>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</si>
  <si>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</si>
  <si>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</si>
  <si>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</si>
  <si>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</si>
  <si>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</si>
  <si>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</si>
  <si>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</si>
  <si>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</si>
  <si>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</si>
  <si>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</si>
  <si>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</si>
  <si>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</si>
  <si>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</si>
  <si>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</si>
  <si>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</si>
  <si>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</si>
  <si>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</si>
  <si>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</si>
  <si>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</si>
  <si>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</si>
  <si>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</si>
  <si>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</si>
  <si>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</si>
  <si>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</si>
  <si>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</si>
  <si>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</si>
  <si>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</si>
  <si>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</si>
  <si>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</si>
  <si>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</si>
  <si>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</si>
  <si>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</si>
  <si>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</si>
  <si>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</si>
  <si>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</si>
  <si>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</si>
  <si>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</si>
  <si>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</si>
  <si>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</si>
  <si>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</si>
  <si>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</si>
  <si>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</si>
  <si>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</si>
  <si>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</si>
  <si>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</si>
  <si>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</si>
  <si>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</si>
  <si>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</si>
  <si>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</si>
  <si>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</si>
  <si>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</si>
  <si>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</si>
  <si>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</si>
  <si>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</si>
  <si>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</si>
  <si>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</si>
  <si>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</si>
  <si>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</si>
  <si>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</si>
  <si>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</si>
  <si>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</si>
  <si>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</si>
  <si>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</si>
  <si>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</si>
  <si>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</si>
  <si>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</si>
  <si>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</si>
  <si>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</si>
  <si>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</si>
  <si>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</si>
  <si>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</si>
  <si>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</si>
  <si>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</si>
  <si>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</si>
  <si>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</si>
  <si>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</si>
  <si>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</si>
  <si>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</si>
  <si>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</si>
  <si>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</si>
  <si>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</si>
  <si>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</si>
  <si>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</si>
  <si>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</si>
  <si>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</si>
  <si>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</si>
  <si>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</si>
  <si>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</si>
  <si>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</si>
  <si>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</si>
  <si>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</si>
  <si>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</si>
  <si>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</si>
  <si>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</si>
  <si>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</si>
  <si>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</si>
  <si>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</si>
  <si>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</si>
  <si>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</si>
  <si>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</si>
  <si>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</si>
  <si>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</si>
  <si>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</si>
  <si>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</si>
  <si>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</si>
  <si>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</si>
  <si>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</si>
  <si>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</si>
  <si>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</si>
  <si>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</si>
  <si>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</si>
  <si>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</si>
  <si>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</si>
  <si>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</si>
  <si>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</si>
  <si>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</si>
  <si>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</si>
  <si>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</si>
  <si>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</si>
  <si>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</si>
  <si>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</si>
  <si>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</si>
  <si>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</si>
  <si>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</si>
  <si>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</si>
  <si>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</si>
  <si>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</si>
  <si>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</si>
  <si>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</si>
  <si>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</si>
  <si>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</si>
  <si>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</si>
  <si>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</si>
  <si>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</si>
  <si>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</si>
  <si>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</si>
  <si>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</si>
  <si>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</si>
  <si>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</si>
  <si>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</si>
  <si>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</si>
  <si>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</si>
  <si>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</si>
  <si>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</si>
  <si>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</si>
  <si>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</si>
  <si>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</si>
  <si>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</si>
  <si>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</si>
  <si>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</si>
  <si>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</si>
  <si>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</si>
  <si>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</si>
  <si>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</si>
  <si>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</si>
  <si>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</si>
  <si>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</si>
  <si>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</si>
  <si>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</si>
  <si>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</si>
  <si>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</si>
  <si>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</si>
  <si>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</si>
  <si>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</si>
  <si>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</si>
  <si>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</si>
  <si>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</si>
  <si>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</si>
  <si>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</si>
  <si>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</si>
  <si>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</si>
  <si>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</si>
  <si>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</si>
  <si>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</si>
  <si>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</si>
  <si>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</si>
  <si>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</si>
  <si>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</si>
  <si>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</si>
  <si>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</si>
  <si>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</si>
  <si>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</si>
  <si>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</si>
  <si>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</si>
  <si>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</si>
  <si>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</si>
  <si>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</si>
  <si>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</si>
  <si>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</si>
  <si>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</si>
  <si>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</si>
  <si>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</si>
  <si>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</si>
  <si>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</si>
  <si>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</si>
  <si>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</si>
  <si>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</si>
  <si>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</si>
  <si>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</si>
  <si>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</si>
  <si>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</si>
  <si>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</si>
  <si>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</si>
  <si>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</si>
  <si>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</si>
  <si>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</si>
  <si>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</si>
  <si>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</si>
  <si>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</si>
  <si>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</si>
  <si>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</si>
  <si>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</si>
  <si>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</si>
  <si>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</si>
  <si>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</si>
  <si>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</si>
  <si>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</si>
  <si>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</si>
  <si>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</si>
  <si>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</si>
  <si>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</si>
  <si>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</si>
  <si>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</si>
  <si>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</si>
  <si>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</si>
  <si>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</si>
  <si>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</si>
  <si>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</si>
  <si>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</si>
  <si>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</si>
  <si>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</si>
  <si>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</si>
  <si>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</si>
  <si>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</si>
  <si>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</si>
  <si>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</si>
  <si>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</si>
  <si>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</si>
  <si>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</si>
  <si>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</si>
  <si>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</si>
  <si>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</si>
  <si>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</si>
  <si>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</si>
  <si>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</si>
  <si>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</si>
  <si>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</si>
  <si>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</si>
  <si>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</si>
  <si>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</si>
  <si>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</si>
  <si>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</si>
  <si>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</si>
  <si>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</si>
  <si>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</si>
  <si>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</si>
  <si>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</si>
  <si>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</si>
  <si>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</si>
  <si>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</si>
  <si>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</si>
  <si>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</si>
  <si>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</si>
  <si>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</si>
  <si>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</si>
  <si>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</si>
  <si>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</si>
  <si>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</si>
  <si>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</si>
  <si>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</si>
  <si>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</si>
  <si>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</si>
  <si>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</si>
  <si>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</si>
  <si>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</si>
  <si>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</si>
  <si>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</si>
  <si>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</si>
  <si>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</si>
  <si>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</si>
  <si>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</si>
  <si>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</si>
  <si>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</si>
  <si>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</si>
  <si>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</si>
  <si>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</si>
  <si>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</si>
  <si>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</si>
  <si>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</si>
  <si>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</si>
  <si>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</si>
  <si>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</si>
  <si>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</si>
  <si>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</si>
  <si>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</si>
  <si>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</si>
  <si>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</si>
  <si>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</si>
  <si>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</si>
  <si>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</si>
  <si>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</si>
  <si>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</si>
  <si>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</si>
  <si>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</si>
  <si>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</si>
  <si>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</si>
  <si>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</si>
  <si>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</si>
  <si>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</si>
  <si>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</si>
  <si>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</si>
  <si>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</si>
  <si>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</si>
  <si>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</si>
  <si>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</si>
  <si>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</si>
  <si>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</si>
  <si>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</si>
  <si>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</si>
  <si>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</si>
  <si>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</si>
  <si>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</si>
  <si>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</si>
  <si>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</si>
  <si>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</si>
  <si>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</si>
  <si>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</si>
  <si>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</si>
  <si>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</si>
  <si>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</si>
  <si>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</si>
  <si>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</si>
  <si>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</si>
  <si>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</si>
  <si>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</si>
  <si>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</si>
  <si>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</si>
  <si>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</si>
  <si>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</si>
  <si>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</si>
  <si>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</si>
  <si>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</si>
  <si>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</si>
  <si>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</si>
  <si>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</si>
  <si>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</si>
  <si>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</si>
  <si>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</si>
  <si>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</si>
  <si>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</si>
  <si>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</si>
  <si>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</si>
  <si>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</si>
  <si>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</si>
  <si>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</si>
  <si>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</si>
  <si>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</si>
  <si>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</si>
  <si>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</si>
  <si>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</si>
  <si>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</si>
  <si>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</si>
  <si>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</si>
  <si>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</si>
  <si>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</si>
  <si>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</si>
  <si>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</si>
  <si>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</si>
  <si>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</si>
  <si>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</si>
  <si>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</si>
  <si>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</si>
  <si>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</si>
  <si>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</si>
  <si>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</si>
  <si>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</si>
  <si>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</si>
  <si>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</si>
  <si>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</si>
  <si>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</si>
  <si>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</si>
  <si>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</si>
  <si>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</si>
  <si>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</si>
  <si>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</si>
  <si>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</si>
  <si>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</si>
  <si>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</si>
  <si>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</si>
  <si>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</si>
  <si>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</si>
  <si>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</si>
  <si>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</si>
  <si>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</si>
  <si>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</si>
  <si>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</si>
  <si>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</si>
  <si>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</si>
  <si>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</si>
  <si>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</si>
  <si>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</si>
  <si>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</si>
  <si>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</si>
  <si>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</si>
  <si>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</si>
  <si>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</si>
  <si>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</si>
  <si>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</si>
  <si>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</si>
  <si>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</si>
  <si>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</si>
  <si>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</si>
  <si>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</si>
  <si>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</si>
  <si>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</si>
  <si>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</si>
  <si>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</si>
  <si>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</si>
  <si>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</si>
  <si>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</si>
  <si>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</si>
  <si>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</si>
  <si>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</si>
  <si>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</si>
  <si>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</si>
  <si>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</si>
  <si>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</si>
  <si>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</si>
  <si>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</si>
  <si>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</si>
  <si>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</si>
  <si>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</si>
  <si>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</si>
  <si>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</si>
  <si>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</si>
  <si>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</si>
  <si>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</si>
  <si>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</si>
  <si>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</si>
  <si>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</si>
  <si>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</si>
  <si>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</si>
  <si>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</si>
  <si>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</si>
  <si>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</si>
  <si>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</si>
  <si>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</si>
  <si>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</si>
  <si>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</si>
  <si>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</si>
  <si>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</si>
  <si>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</si>
  <si>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</si>
  <si>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</si>
  <si>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</si>
  <si>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</si>
  <si>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</si>
  <si>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</si>
  <si>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</si>
  <si>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</si>
  <si>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</si>
  <si>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</si>
  <si>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</si>
  <si>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</si>
  <si>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</si>
  <si>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</si>
  <si>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</si>
  <si>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</si>
  <si>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</si>
  <si>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</si>
  <si>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</si>
  <si>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</si>
  <si>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</si>
  <si>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</si>
  <si>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</si>
  <si>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</si>
  <si>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</si>
  <si>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</si>
  <si>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</si>
  <si>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</si>
  <si>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</si>
  <si>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</si>
  <si>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</si>
  <si>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</si>
  <si>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</si>
  <si>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</si>
  <si>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</si>
  <si>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</si>
  <si>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</si>
  <si>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</si>
  <si>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</si>
  <si>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</si>
  <si>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</si>
  <si>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</si>
  <si>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</si>
  <si>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</si>
  <si>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</si>
  <si>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</si>
  <si>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</si>
  <si>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</si>
  <si>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</si>
  <si>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</si>
  <si>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</si>
  <si>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</si>
  <si>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</si>
  <si>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</si>
  <si>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</si>
  <si>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</si>
  <si>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</si>
  <si>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</si>
  <si>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</si>
  <si>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</si>
  <si>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</si>
  <si>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</si>
  <si>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</si>
  <si>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</si>
  <si>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</si>
  <si>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</si>
  <si>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</si>
  <si>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</si>
  <si>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</si>
  <si>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</si>
  <si>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</si>
  <si>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</si>
  <si>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</si>
  <si>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</si>
  <si>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</si>
  <si>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</si>
  <si>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</si>
  <si>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</si>
  <si>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</si>
  <si>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</si>
  <si>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</si>
  <si>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</si>
  <si>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</si>
  <si>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</si>
  <si>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</si>
  <si>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</si>
  <si>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</si>
  <si>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</si>
  <si>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</si>
  <si>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</si>
  <si>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</si>
  <si>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</si>
  <si>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</si>
  <si>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</si>
  <si>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</si>
  <si>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</si>
  <si>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</si>
  <si>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</si>
  <si>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</si>
  <si>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</si>
  <si>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</si>
  <si>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</si>
  <si>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</si>
  <si>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</si>
  <si>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</si>
  <si>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</si>
  <si>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</si>
  <si>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</si>
  <si>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</si>
  <si>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</si>
  <si>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</si>
  <si>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</si>
  <si>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</si>
  <si>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</si>
  <si>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</si>
  <si>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</si>
  <si>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</si>
  <si>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</si>
  <si>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</si>
  <si>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</si>
  <si>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</si>
  <si>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</si>
  <si>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</si>
  <si>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</si>
  <si>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</si>
  <si>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</si>
  <si>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</si>
  <si>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</si>
  <si>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</si>
  <si>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</si>
  <si>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</si>
  <si>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</si>
  <si>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</si>
  <si>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</si>
  <si>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</si>
  <si>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</si>
  <si>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</si>
  <si>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</si>
  <si>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</si>
  <si>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</si>
  <si>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</si>
  <si>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</si>
  <si>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</si>
  <si>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</si>
  <si>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</si>
  <si>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</si>
  <si>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</si>
  <si>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</si>
  <si>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</si>
  <si>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</si>
  <si>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</si>
  <si>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</si>
  <si>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</si>
  <si>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</si>
  <si>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</si>
  <si>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</si>
  <si>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</si>
  <si>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</si>
  <si>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</si>
  <si>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</si>
  <si>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</si>
  <si>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</si>
  <si>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</si>
  <si>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</si>
  <si>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</si>
  <si>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</si>
  <si>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</si>
  <si>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</si>
  <si>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</si>
  <si>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</si>
  <si>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</si>
  <si>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</si>
  <si>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</si>
  <si>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</si>
  <si>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</si>
  <si>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</si>
  <si>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</si>
  <si>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</si>
  <si>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</si>
  <si>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</si>
  <si>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</si>
  <si>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</si>
  <si>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</si>
  <si>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</si>
  <si>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</si>
  <si>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</si>
  <si>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</si>
  <si>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</si>
  <si>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</si>
  <si>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</si>
  <si>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</si>
  <si>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</si>
  <si>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</si>
  <si>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</si>
  <si>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</si>
  <si>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</si>
  <si>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</si>
  <si>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</si>
  <si>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</si>
  <si>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</si>
  <si>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</si>
  <si>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</si>
  <si>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</si>
  <si>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</si>
  <si>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</si>
  <si>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</si>
  <si>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</si>
  <si>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</si>
  <si>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</si>
  <si>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</si>
  <si>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</si>
  <si>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</si>
  <si>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</si>
  <si>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</si>
  <si>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</si>
  <si>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</si>
  <si>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</si>
  <si>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</si>
  <si>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</si>
  <si>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</si>
  <si>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</si>
  <si>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</si>
  <si>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</si>
  <si>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</si>
  <si>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</si>
  <si>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</si>
  <si>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</si>
  <si>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</si>
  <si>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</si>
  <si>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</si>
  <si>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</si>
  <si>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</si>
  <si>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</si>
  <si>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</si>
  <si>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</si>
  <si>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</si>
  <si>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</si>
  <si>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</si>
  <si>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</si>
  <si>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</si>
  <si>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</si>
  <si>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</si>
  <si>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</si>
  <si>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</si>
  <si>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</si>
  <si>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</si>
  <si>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</si>
  <si>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</si>
  <si>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</si>
  <si>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</si>
  <si>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</si>
  <si>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</si>
  <si>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</si>
  <si>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</si>
  <si>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</si>
  <si>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</si>
  <si>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</si>
  <si>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</si>
  <si>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</si>
  <si>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</si>
  <si>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</si>
  <si>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</si>
  <si>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</si>
  <si>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</si>
  <si>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</si>
  <si>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</si>
  <si>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</si>
  <si>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</si>
  <si>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</si>
  <si>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</si>
  <si>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</si>
  <si>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</si>
  <si>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</si>
  <si>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</si>
  <si>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</si>
  <si>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</si>
  <si>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</si>
  <si>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</si>
  <si>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</si>
  <si>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</si>
  <si>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</si>
  <si>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</si>
  <si>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</si>
  <si>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</si>
  <si>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</si>
  <si>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</si>
  <si>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</si>
  <si>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</si>
  <si>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</si>
  <si>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</si>
  <si>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</si>
  <si>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</si>
  <si>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</si>
  <si>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</si>
  <si>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</si>
  <si>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</si>
  <si>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</si>
  <si>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</si>
  <si>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</si>
  <si>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</si>
  <si>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</si>
  <si>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</si>
  <si>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</si>
  <si>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</si>
  <si>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</si>
  <si>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</si>
  <si>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</si>
  <si>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</si>
  <si>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</si>
  <si>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</si>
  <si>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</si>
  <si>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</si>
  <si>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</si>
  <si>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</si>
  <si>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</si>
  <si>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</si>
  <si>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</si>
  <si>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</si>
  <si>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</si>
  <si>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</si>
  <si>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</si>
  <si>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</si>
  <si>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</si>
  <si>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</si>
  <si>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</si>
  <si>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</si>
  <si>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</si>
  <si>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</si>
  <si>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</si>
  <si>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</si>
  <si>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</si>
  <si>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</si>
  <si>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</si>
  <si>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</si>
  <si>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</si>
  <si>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</si>
  <si>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</si>
  <si>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</si>
  <si>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</si>
  <si>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</si>
  <si>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</si>
  <si>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</si>
  <si>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</si>
  <si>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</si>
  <si>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</si>
  <si>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</si>
  <si>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</si>
  <si>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</si>
  <si>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</si>
  <si>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</si>
  <si>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</si>
  <si>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</si>
  <si>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</si>
  <si>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</si>
  <si>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</si>
  <si>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</si>
  <si>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</si>
  <si>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</si>
  <si>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</si>
  <si>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</si>
  <si>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</si>
  <si>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</si>
  <si>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</si>
  <si>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</si>
  <si>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</si>
  <si>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</si>
  <si>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</si>
  <si>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</si>
  <si>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</si>
  <si>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</si>
  <si>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</si>
  <si>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</si>
  <si>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</si>
  <si>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</si>
  <si>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</si>
  <si>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</si>
  <si>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</si>
  <si>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</si>
  <si>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</si>
  <si>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</si>
  <si>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</si>
  <si>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</si>
  <si>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</si>
  <si>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</si>
  <si>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</si>
  <si>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</si>
  <si>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</si>
  <si>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</si>
  <si>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</si>
  <si>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</si>
  <si>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</si>
  <si>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</si>
  <si>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</si>
  <si>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</si>
  <si>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</si>
  <si>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</si>
  <si>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</si>
  <si>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</si>
  <si>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</si>
  <si>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</si>
  <si>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</si>
  <si>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</si>
  <si>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</si>
  <si>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</si>
  <si>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</si>
  <si>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</si>
  <si>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</si>
  <si>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</si>
  <si>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</si>
  <si>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</si>
  <si>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</si>
  <si>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</si>
  <si>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</si>
  <si>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</si>
  <si>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</si>
  <si>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</si>
  <si>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</si>
  <si>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</si>
  <si>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</si>
  <si>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</si>
  <si>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</si>
  <si>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</si>
  <si>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</si>
  <si>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</si>
  <si>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</si>
  <si>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</si>
  <si>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</si>
  <si>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</si>
  <si>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</si>
  <si>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</si>
  <si>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</si>
  <si>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</si>
  <si>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</si>
  <si>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</si>
  <si>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</si>
  <si>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</si>
  <si>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</si>
  <si>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</si>
  <si>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</si>
  <si>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</si>
  <si>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</si>
  <si>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</si>
  <si>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</si>
  <si>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</si>
  <si>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</si>
  <si>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</si>
  <si>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</si>
  <si>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</si>
  <si>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</si>
  <si>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</si>
  <si>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</si>
  <si>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</si>
  <si>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</si>
  <si>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</si>
  <si>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</si>
  <si>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</si>
  <si>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</si>
  <si>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</si>
  <si>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</si>
  <si>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</si>
  <si>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</si>
  <si>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</si>
  <si>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</si>
  <si>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</si>
  <si>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</si>
  <si>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</si>
  <si>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</si>
  <si>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</si>
  <si>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</si>
  <si>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</si>
  <si>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</si>
  <si>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</si>
  <si>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</si>
  <si>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</si>
  <si>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</si>
  <si>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</si>
  <si>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</si>
  <si>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</si>
  <si>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</si>
  <si>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</si>
  <si>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</si>
  <si>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</si>
  <si>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</si>
  <si>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</si>
  <si>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</si>
  <si>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</si>
  <si>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</si>
  <si>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</si>
  <si>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</si>
  <si>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</si>
  <si>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</si>
  <si>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</si>
  <si>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</si>
  <si>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</si>
  <si>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</si>
  <si>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</si>
  <si>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</si>
  <si>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</si>
  <si>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</si>
  <si>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</si>
  <si>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</si>
  <si>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</si>
  <si>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</si>
  <si>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</si>
  <si>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</si>
  <si>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</si>
  <si>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</si>
  <si>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</si>
  <si>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</si>
  <si>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</si>
  <si>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</si>
  <si>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</si>
  <si>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</si>
  <si>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</si>
  <si>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</si>
  <si>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</si>
  <si>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</si>
  <si>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</si>
  <si>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</si>
  <si>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</si>
  <si>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</si>
  <si>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</si>
  <si>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</si>
  <si>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</si>
  <si>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</si>
  <si>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</si>
  <si>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</si>
  <si>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</si>
  <si>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</si>
  <si>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</si>
  <si>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</si>
  <si>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</si>
  <si>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</si>
  <si>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</si>
  <si>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</si>
  <si>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</si>
  <si>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</si>
  <si>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</si>
  <si>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</si>
  <si>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</si>
  <si>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</si>
  <si>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</si>
  <si>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</si>
  <si>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</si>
  <si>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</si>
  <si>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</si>
  <si>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</si>
  <si>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</si>
  <si>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</si>
  <si>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</si>
  <si>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</si>
  <si>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</si>
  <si>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</si>
  <si>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</si>
  <si>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</si>
  <si>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</si>
  <si>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</si>
  <si>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</si>
  <si>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</si>
  <si>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</si>
  <si>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</si>
  <si>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</si>
  <si>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</si>
  <si>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</si>
  <si>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</si>
  <si>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</si>
  <si>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</si>
  <si>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</si>
  <si>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</si>
  <si>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</si>
  <si>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</si>
  <si>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</si>
  <si>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</si>
  <si>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</si>
  <si>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</si>
  <si>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</si>
  <si>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</si>
  <si>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</si>
  <si>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</si>
  <si>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</si>
  <si>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</si>
  <si>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</si>
  <si>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</si>
  <si>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</si>
  <si>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</si>
  <si>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</si>
  <si>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</si>
  <si>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</si>
  <si>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</si>
  <si>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</si>
  <si>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</si>
  <si>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</si>
  <si>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</si>
  <si>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</si>
  <si>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</si>
  <si>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</si>
  <si>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</si>
  <si>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</si>
  <si>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</si>
  <si>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</si>
  <si>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</si>
  <si>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</si>
  <si>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</si>
  <si>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</si>
  <si>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</si>
  <si>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</si>
  <si>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</si>
  <si>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</si>
  <si>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</si>
  <si>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</si>
  <si>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</si>
  <si>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</si>
  <si>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</si>
  <si>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</si>
  <si>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</si>
  <si>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</si>
  <si>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</si>
  <si>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</si>
  <si>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</si>
  <si>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</si>
  <si>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</si>
  <si>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</si>
  <si>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</si>
  <si>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</si>
  <si>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</si>
  <si>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</si>
  <si>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</si>
  <si>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</si>
  <si>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</si>
  <si>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</si>
  <si>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</si>
  <si>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</si>
  <si>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</si>
  <si>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</si>
  <si>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</si>
  <si>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</si>
  <si>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</si>
  <si>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</si>
  <si>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</si>
  <si>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</si>
  <si>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</si>
  <si>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</si>
  <si>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</si>
  <si>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</si>
  <si>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</si>
  <si>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</si>
  <si>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</si>
  <si>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</si>
  <si>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</si>
  <si>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</si>
  <si>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</si>
  <si>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</si>
  <si>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</si>
  <si>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</si>
  <si>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</si>
  <si>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</si>
  <si>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</si>
  <si>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</si>
  <si>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</si>
  <si>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</si>
  <si>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</si>
  <si>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</si>
  <si>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</si>
  <si>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</si>
  <si>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</si>
  <si>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</si>
  <si>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</si>
  <si>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</si>
  <si>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</si>
  <si>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</si>
  <si>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</si>
  <si>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</si>
  <si>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</si>
  <si>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</si>
  <si>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</si>
  <si>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</si>
  <si>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</si>
  <si>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</si>
  <si>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</si>
  <si>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</si>
  <si>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</si>
  <si>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</si>
  <si>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</si>
  <si>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</si>
  <si>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</si>
  <si>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</si>
  <si>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</si>
  <si>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</si>
  <si>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</si>
  <si>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</si>
  <si>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</si>
  <si>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</si>
  <si>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</si>
  <si>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</si>
  <si>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</si>
  <si>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</si>
  <si>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</si>
  <si>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</si>
  <si>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</si>
  <si>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</si>
  <si>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</si>
  <si>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</si>
  <si>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</si>
  <si>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</si>
  <si>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</si>
  <si>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</si>
  <si>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</si>
  <si>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</si>
  <si>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</si>
  <si>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</si>
  <si>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</si>
  <si>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</si>
  <si>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</si>
  <si>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</si>
  <si>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</si>
  <si>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</si>
  <si>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</si>
  <si>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</si>
  <si>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</si>
  <si>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</si>
  <si>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</si>
  <si>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</si>
  <si>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</si>
  <si>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</si>
  <si>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</si>
  <si>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</si>
  <si>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</si>
  <si>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</si>
  <si>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</si>
  <si>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</si>
  <si>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</si>
  <si>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</si>
  <si>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</si>
  <si>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</si>
  <si>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</si>
  <si>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</si>
  <si>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</si>
  <si>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</si>
  <si>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</si>
  <si>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</si>
  <si>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</si>
  <si>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</si>
  <si>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</si>
  <si>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</si>
  <si>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</si>
  <si>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</si>
  <si>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</si>
  <si>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</si>
  <si>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</si>
  <si>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</si>
  <si>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</si>
  <si>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</si>
  <si>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</si>
  <si>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</si>
  <si>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</si>
  <si>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</si>
  <si>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</si>
  <si>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</si>
  <si>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</si>
  <si>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</si>
  <si>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</si>
  <si>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</si>
  <si>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</si>
  <si>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</si>
  <si>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</si>
  <si>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</si>
  <si>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</si>
  <si>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</si>
  <si>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</si>
  <si>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</si>
  <si>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</si>
  <si>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</si>
  <si>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</si>
  <si>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</si>
  <si>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</si>
  <si>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</si>
  <si>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</si>
  <si>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</si>
  <si>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</si>
  <si>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</si>
  <si>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</si>
  <si>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</si>
  <si>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</si>
  <si>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</si>
  <si>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</si>
  <si>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</si>
  <si>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</si>
  <si>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</si>
  <si>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</si>
  <si>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</si>
  <si>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</si>
  <si>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</si>
  <si>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</si>
  <si>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</si>
  <si>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</si>
  <si>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</si>
  <si>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</si>
  <si>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</si>
  <si>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</si>
  <si>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</si>
  <si>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</si>
  <si>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</si>
  <si>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</si>
  <si>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</si>
  <si>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</si>
  <si>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</si>
  <si>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</si>
  <si>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</si>
  <si>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</si>
  <si>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</si>
  <si>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</si>
  <si>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</si>
  <si>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</si>
  <si>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</si>
  <si>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</si>
  <si>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</si>
  <si>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</si>
  <si>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</si>
  <si>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</si>
  <si>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</si>
  <si>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</si>
  <si>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</si>
  <si>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</si>
  <si>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</si>
  <si>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</si>
  <si>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</si>
  <si>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</si>
  <si>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</si>
  <si>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</si>
  <si>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</si>
  <si>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</si>
  <si>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</si>
  <si>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</si>
  <si>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</si>
  <si>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</si>
  <si>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</si>
  <si>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</si>
  <si>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</si>
  <si>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</si>
  <si>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</si>
  <si>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</si>
  <si>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</si>
  <si>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</si>
  <si>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</si>
  <si>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</si>
  <si>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</si>
  <si>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</si>
  <si>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</si>
  <si>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</si>
  <si>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</si>
  <si>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</si>
  <si>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</si>
  <si>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</si>
  <si>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</si>
  <si>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</si>
  <si>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</si>
  <si>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</si>
  <si>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</si>
  <si>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</si>
  <si>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</si>
  <si>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</si>
  <si>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</si>
  <si>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</si>
  <si>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</si>
  <si>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</si>
  <si>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</si>
  <si>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</si>
  <si>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</si>
  <si>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</si>
  <si>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</si>
  <si>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</si>
  <si>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</si>
  <si>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</si>
  <si>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</si>
  <si>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</si>
  <si>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</si>
  <si>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</si>
  <si>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</si>
  <si>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</si>
  <si>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</si>
  <si>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</si>
  <si>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</si>
  <si>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</si>
  <si>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</si>
  <si>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</si>
  <si>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</si>
  <si>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</si>
  <si>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</si>
  <si>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</si>
  <si>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</si>
  <si>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</si>
  <si>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</si>
  <si>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</si>
  <si>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</si>
  <si>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</si>
  <si>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</si>
  <si>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</si>
  <si>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</si>
  <si>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</si>
  <si>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</si>
  <si>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</si>
  <si>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</si>
  <si>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</si>
  <si>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</si>
  <si>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</si>
  <si>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</si>
  <si>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</si>
  <si>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</si>
  <si>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</si>
  <si>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</si>
  <si>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</si>
  <si>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</si>
  <si>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</si>
  <si>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</si>
  <si>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</si>
  <si>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</si>
  <si>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</si>
  <si>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</si>
  <si>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</si>
  <si>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</si>
  <si>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</si>
  <si>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</si>
  <si>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</si>
  <si>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</si>
  <si>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</si>
  <si>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</si>
  <si>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</si>
  <si>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</si>
  <si>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</si>
  <si>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</si>
  <si>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</si>
  <si>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</si>
  <si>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</si>
  <si>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</si>
  <si>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</si>
  <si>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</si>
  <si>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</si>
  <si>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</si>
  <si>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</si>
  <si>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</si>
  <si>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</si>
  <si>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</si>
  <si>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</si>
  <si>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</si>
  <si>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</si>
  <si>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</si>
  <si>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</si>
  <si>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</si>
  <si>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</si>
  <si>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</si>
  <si>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</si>
  <si>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</si>
  <si>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</si>
  <si>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</si>
  <si>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</si>
  <si>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</si>
  <si>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</si>
  <si>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</si>
  <si>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</si>
  <si>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</si>
  <si>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</si>
  <si>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</si>
  <si>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</si>
  <si>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</si>
  <si>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</si>
  <si>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</si>
  <si>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</si>
  <si>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</si>
  <si>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</si>
  <si>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</si>
  <si>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</si>
  <si>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</si>
  <si>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</si>
  <si>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</si>
  <si>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</si>
  <si>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</si>
  <si>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</si>
  <si>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</si>
  <si>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</si>
  <si>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</si>
  <si>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</si>
  <si>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</si>
  <si>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</si>
  <si>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</si>
  <si>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</si>
  <si>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</si>
  <si>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</si>
  <si>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</si>
  <si>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</si>
  <si>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</si>
  <si>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</si>
  <si>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</si>
  <si>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</si>
  <si>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</si>
  <si>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</si>
  <si>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</si>
  <si>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</si>
  <si>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</si>
  <si>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</si>
  <si>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</si>
  <si>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</si>
  <si>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</si>
  <si>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</si>
  <si>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</si>
  <si>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</si>
  <si>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</si>
  <si>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</si>
  <si>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</si>
  <si>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</si>
  <si>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</si>
  <si>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</si>
  <si>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</si>
  <si>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</si>
  <si>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</si>
  <si>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</si>
  <si>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</si>
  <si>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</si>
  <si>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</si>
  <si>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</si>
  <si>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</si>
  <si>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</si>
  <si>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</si>
  <si>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</si>
  <si>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</si>
  <si>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</si>
  <si>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</si>
  <si>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</si>
  <si>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</si>
  <si>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</si>
  <si>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</si>
  <si>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</si>
  <si>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</si>
  <si>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</si>
  <si>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</si>
  <si>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</si>
  <si>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</si>
  <si>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</si>
  <si>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</si>
  <si>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</si>
  <si>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</si>
  <si>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</si>
  <si>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</si>
  <si>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</si>
  <si>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</si>
  <si>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</si>
  <si>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</si>
  <si>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</si>
  <si>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</si>
  <si>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</si>
  <si>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</si>
  <si>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</si>
  <si>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</si>
  <si>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</si>
  <si>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</si>
  <si>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</si>
  <si>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</si>
  <si>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</si>
  <si>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</si>
  <si>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</si>
  <si>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</si>
  <si>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</si>
  <si>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</si>
  <si>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</si>
  <si>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</si>
  <si>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</si>
  <si>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</si>
  <si>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</si>
  <si>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</si>
  <si>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</si>
  <si>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</si>
  <si>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</si>
  <si>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</si>
  <si>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</si>
  <si>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</si>
  <si>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</si>
  <si>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</si>
  <si>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</si>
  <si>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</si>
  <si>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</si>
  <si>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</si>
  <si>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</si>
  <si>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</si>
  <si>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</si>
  <si>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</si>
  <si>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</si>
  <si>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</si>
  <si>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</si>
  <si>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</si>
  <si>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</si>
  <si>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</si>
  <si>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</si>
  <si>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</si>
  <si>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</si>
  <si>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</si>
  <si>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</si>
  <si>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</si>
  <si>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</si>
  <si>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</si>
  <si>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</si>
  <si>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</si>
  <si>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</si>
  <si>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</si>
  <si>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</si>
  <si>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</si>
  <si>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</si>
  <si>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</si>
  <si>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</si>
  <si>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</si>
  <si>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</si>
  <si>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</si>
  <si>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</si>
  <si>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</si>
  <si>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</si>
  <si>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</si>
  <si>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</si>
  <si>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</si>
  <si>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</si>
  <si>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</si>
  <si>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</si>
  <si>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</si>
  <si>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</si>
  <si>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</si>
  <si>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</si>
  <si>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</si>
  <si>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</si>
  <si>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</si>
  <si>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</si>
  <si>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</si>
  <si>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</si>
  <si>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</si>
  <si>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</si>
  <si>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</si>
  <si>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</si>
  <si>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</si>
  <si>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</si>
  <si>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</si>
  <si>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</si>
  <si>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</si>
  <si>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</si>
  <si>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</si>
  <si>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</si>
  <si>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</si>
  <si>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</si>
  <si>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</si>
  <si>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</si>
  <si>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</si>
  <si>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</si>
  <si>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</si>
  <si>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</si>
  <si>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</si>
  <si>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</si>
  <si>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</si>
  <si>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</si>
  <si>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</si>
  <si>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</si>
  <si>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</si>
  <si>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</si>
  <si>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</si>
  <si>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</si>
  <si>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</si>
  <si>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</si>
  <si>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</si>
  <si>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</si>
  <si>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</si>
  <si>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</si>
  <si>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</si>
  <si>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</si>
  <si>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</si>
  <si>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</si>
  <si>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</si>
  <si>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</si>
  <si>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</si>
  <si>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</si>
  <si>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</si>
  <si>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</si>
  <si>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</si>
  <si>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</si>
  <si>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</si>
  <si>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</si>
  <si>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</si>
  <si>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</si>
  <si>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</si>
  <si>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</si>
  <si>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</si>
  <si>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</si>
  <si>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</si>
  <si>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</si>
  <si>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</si>
  <si>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</si>
  <si>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</si>
  <si>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</si>
  <si>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</si>
  <si>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</si>
  <si>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</si>
  <si>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</si>
  <si>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</si>
  <si>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</si>
  <si>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</si>
  <si>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</si>
  <si>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</si>
  <si>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</si>
  <si>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</si>
  <si>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</si>
  <si>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</si>
  <si>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</si>
  <si>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</si>
  <si>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</si>
  <si>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</si>
  <si>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</si>
  <si>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</si>
  <si>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</si>
  <si>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</si>
  <si>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</si>
  <si>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</si>
  <si>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</si>
  <si>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</si>
  <si>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</si>
  <si>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</si>
  <si>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</si>
  <si>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</si>
  <si>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</si>
  <si>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</si>
  <si>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</si>
  <si>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</si>
  <si>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</si>
  <si>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</si>
  <si>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</si>
  <si>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</si>
  <si>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</si>
  <si>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</si>
  <si>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</si>
  <si>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</si>
  <si>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</si>
  <si>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</si>
  <si>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</si>
  <si>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</si>
  <si>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</si>
  <si>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</si>
  <si>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</si>
  <si>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</si>
  <si>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</si>
  <si>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</si>
  <si>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</si>
  <si>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</si>
  <si>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</si>
  <si>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</si>
  <si>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</si>
  <si>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</si>
  <si>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</si>
  <si>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</si>
  <si>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</si>
  <si>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</si>
  <si>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</si>
  <si>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</si>
  <si>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</si>
  <si>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</si>
  <si>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</si>
  <si>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</si>
  <si>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</si>
  <si>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</si>
  <si>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</si>
  <si>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</si>
  <si>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</si>
  <si>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</si>
  <si>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</si>
  <si>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</si>
  <si>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</si>
  <si>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</si>
  <si>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</si>
  <si>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</si>
  <si>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</si>
  <si>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</si>
  <si>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</si>
  <si>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</si>
  <si>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</si>
  <si>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</si>
  <si>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</si>
  <si>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</si>
  <si>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</si>
  <si>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</si>
  <si>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</si>
  <si>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</si>
  <si>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</si>
  <si>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</si>
  <si>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</si>
  <si>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</si>
  <si>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</si>
  <si>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</si>
  <si>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</si>
  <si>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</si>
  <si>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</si>
  <si>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</si>
  <si>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</si>
  <si>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</si>
  <si>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</si>
  <si>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</si>
  <si>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</si>
  <si>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</si>
  <si>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</si>
  <si>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</si>
  <si>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</si>
  <si>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</si>
  <si>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</si>
  <si>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</si>
  <si>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</si>
  <si>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</si>
  <si>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</si>
  <si>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</si>
  <si>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</si>
  <si>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</si>
  <si>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</si>
  <si>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</si>
  <si>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</si>
  <si>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</si>
  <si>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</si>
  <si>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</si>
  <si>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</si>
  <si>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</si>
  <si>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</si>
  <si>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</si>
  <si>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</si>
  <si>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</si>
  <si>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</si>
  <si>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</si>
  <si>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</si>
  <si>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</si>
  <si>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</si>
  <si>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</si>
  <si>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</si>
  <si>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</si>
  <si>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</si>
  <si>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</si>
  <si>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</si>
  <si>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</si>
  <si>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</si>
  <si>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</si>
  <si>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</si>
  <si>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</si>
  <si>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</si>
  <si>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</si>
  <si>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</si>
  <si>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</si>
  <si>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</si>
  <si>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</si>
  <si>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</si>
  <si>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</si>
  <si>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</si>
  <si>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</si>
  <si>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</si>
  <si>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</si>
  <si>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</si>
  <si>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</si>
  <si>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</si>
  <si>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</si>
  <si>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</si>
  <si>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</si>
  <si>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</si>
  <si>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</si>
  <si>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</si>
  <si>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</si>
  <si>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</si>
  <si>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</si>
  <si>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</si>
  <si>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</si>
  <si>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</si>
  <si>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</si>
  <si>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</si>
  <si>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</si>
  <si>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</si>
  <si>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</si>
  <si>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</si>
  <si>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</si>
  <si>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</si>
  <si>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</si>
  <si>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</si>
  <si>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</si>
  <si>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</si>
  <si>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</si>
  <si>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</si>
  <si>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</si>
  <si>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</si>
  <si>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</si>
  <si>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</si>
  <si>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</si>
  <si>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</si>
  <si>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</si>
  <si>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</si>
  <si>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</si>
  <si>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</si>
  <si>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</si>
  <si>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</si>
  <si>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</si>
  <si>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</si>
  <si>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</si>
  <si>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</si>
  <si>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</si>
  <si>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</si>
  <si>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</si>
  <si>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</si>
  <si>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</si>
  <si>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</si>
  <si>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</si>
  <si>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</si>
  <si>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</si>
  <si>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</si>
  <si>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</si>
  <si>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</si>
  <si>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</si>
  <si>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</si>
  <si>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</si>
  <si>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</si>
  <si>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</si>
  <si>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</si>
  <si>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</si>
  <si>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</si>
  <si>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</si>
  <si>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</si>
  <si>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</si>
  <si>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</si>
  <si>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</si>
  <si>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</si>
  <si>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</si>
  <si>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</si>
  <si>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</si>
  <si>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</si>
  <si>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</si>
  <si>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</si>
  <si>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</si>
  <si>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</si>
  <si>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</si>
  <si>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</si>
  <si>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</si>
  <si>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</si>
  <si>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</si>
  <si>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</si>
  <si>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</si>
  <si>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</si>
  <si>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</si>
  <si>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</si>
  <si>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</si>
  <si>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</si>
  <si>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</si>
  <si>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</si>
  <si>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</si>
  <si>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</si>
  <si>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</si>
  <si>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</si>
  <si>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</si>
  <si>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</si>
  <si>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</si>
  <si>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</si>
  <si>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</si>
  <si>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</si>
  <si>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</si>
  <si>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</si>
  <si>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</si>
  <si>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</si>
  <si>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</si>
  <si>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</si>
  <si>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</si>
  <si>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</si>
  <si>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</si>
  <si>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</si>
  <si>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</si>
  <si>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</si>
  <si>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</si>
  <si>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</si>
  <si>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</si>
  <si>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</si>
  <si>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</si>
  <si>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</si>
  <si>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</si>
  <si>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</si>
  <si>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</si>
  <si>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</si>
  <si>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</si>
  <si>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</si>
  <si>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</si>
  <si>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</si>
  <si>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</si>
  <si>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</si>
  <si>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</si>
  <si>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</si>
  <si>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</si>
  <si>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</si>
  <si>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</si>
  <si>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</si>
  <si>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</si>
  <si>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</si>
  <si>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</si>
  <si>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</si>
  <si>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</si>
  <si>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</si>
  <si>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</si>
  <si>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</si>
  <si>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</si>
  <si>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</si>
  <si>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</si>
  <si>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</si>
  <si>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</si>
  <si>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</si>
  <si>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</si>
  <si>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</si>
  <si>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</si>
  <si>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</si>
  <si>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</si>
  <si>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</si>
  <si>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</si>
  <si>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</si>
  <si>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</si>
  <si>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</si>
  <si>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</si>
  <si>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</si>
  <si>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</si>
  <si>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</si>
  <si>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</si>
  <si>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</si>
  <si>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</si>
  <si>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</si>
  <si>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</si>
  <si>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</si>
  <si>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</si>
  <si>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</si>
  <si>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</si>
  <si>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</si>
  <si>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</si>
  <si>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</si>
  <si>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</si>
  <si>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</si>
  <si>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</si>
  <si>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</si>
  <si>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</si>
  <si>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</si>
  <si>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</si>
  <si>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</si>
  <si>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</si>
  <si>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</si>
  <si>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</si>
  <si>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</si>
  <si>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</si>
  <si>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</si>
  <si>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</si>
  <si>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</si>
  <si>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</si>
  <si>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</si>
  <si>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</si>
  <si>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</si>
  <si>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</si>
  <si>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</si>
  <si>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</si>
  <si>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</si>
  <si>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</si>
  <si>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</si>
  <si>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</si>
  <si>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</si>
  <si>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</si>
  <si>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</si>
  <si>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</si>
  <si>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</si>
  <si>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</si>
  <si>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</si>
  <si>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</si>
  <si>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</si>
  <si>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</si>
  <si>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</si>
  <si>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</si>
  <si>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</si>
  <si>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</si>
  <si>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</si>
  <si>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</si>
  <si>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</si>
  <si>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</si>
  <si>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</si>
  <si>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</si>
  <si>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</si>
  <si>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</si>
  <si>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</si>
  <si>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</si>
  <si>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</si>
  <si>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</si>
  <si>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</si>
  <si>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</si>
  <si>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</si>
  <si>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</si>
  <si>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</si>
  <si>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</si>
  <si>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</si>
  <si>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</si>
  <si>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</si>
  <si>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</si>
  <si>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</si>
  <si>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</si>
  <si>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</si>
  <si>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</si>
  <si>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</si>
  <si>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</si>
  <si>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</si>
  <si>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</si>
  <si>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</si>
  <si>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</si>
  <si>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</si>
  <si>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</si>
  <si>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</si>
  <si>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</si>
  <si>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</si>
  <si>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</si>
  <si>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</si>
  <si>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</si>
  <si>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</si>
  <si>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</si>
  <si>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</si>
  <si>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</si>
  <si>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</si>
  <si>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</si>
  <si>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</si>
  <si>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</si>
  <si>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</si>
  <si>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</si>
  <si>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</si>
  <si>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</si>
  <si>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</si>
  <si>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</si>
  <si>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</si>
  <si>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</si>
  <si>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</si>
  <si>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</si>
  <si>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</si>
  <si>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</si>
  <si>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</si>
  <si>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</si>
  <si>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</si>
  <si>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</si>
  <si>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</si>
  <si>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</si>
  <si>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</si>
  <si>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</si>
  <si>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</si>
  <si>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</si>
  <si>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</si>
  <si>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</si>
  <si>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</si>
  <si>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</si>
  <si>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</si>
  <si>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</si>
  <si>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</si>
  <si>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</si>
  <si>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</si>
  <si>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</si>
  <si>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</si>
  <si>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</si>
  <si>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</si>
  <si>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</si>
  <si>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</si>
  <si>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</si>
  <si>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</si>
  <si>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</si>
  <si>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</si>
  <si>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</si>
  <si>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</si>
  <si>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</si>
  <si>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</si>
  <si>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</si>
  <si>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</si>
  <si>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</si>
  <si>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</si>
  <si>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</si>
  <si>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</si>
  <si>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</si>
  <si>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</si>
  <si>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</si>
  <si>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</si>
  <si>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</si>
  <si>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</si>
  <si>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</si>
  <si>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</si>
  <si>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</si>
  <si>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</si>
  <si>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</si>
  <si>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</si>
  <si>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</si>
  <si>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</si>
  <si>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</si>
  <si>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</si>
  <si>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</si>
  <si>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</si>
  <si>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</si>
  <si>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</si>
  <si>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</si>
  <si>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</si>
  <si>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</si>
  <si>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</si>
  <si>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</si>
  <si>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</si>
  <si>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</si>
  <si>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</si>
  <si>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</si>
  <si>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</si>
  <si>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</si>
  <si>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</si>
  <si>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</si>
  <si>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</si>
  <si>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</si>
  <si>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</si>
  <si>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</si>
  <si>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</si>
  <si>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</si>
  <si>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</si>
  <si>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</si>
  <si>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</si>
  <si>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</si>
  <si>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</si>
  <si>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</si>
  <si>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</si>
  <si>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</si>
  <si>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</si>
  <si>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</si>
  <si>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</si>
  <si>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</si>
  <si>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</si>
  <si>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</si>
  <si>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</si>
  <si>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</si>
  <si>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</si>
  <si>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</si>
  <si>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</si>
  <si>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</si>
  <si>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</si>
  <si>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</si>
  <si>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</si>
  <si>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</si>
  <si>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</si>
  <si>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</si>
  <si>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</si>
  <si>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</si>
  <si>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</si>
  <si>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</si>
  <si>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</si>
  <si>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</si>
  <si>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</si>
  <si>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</si>
  <si>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</si>
  <si>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</si>
  <si>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</si>
  <si>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</si>
  <si>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</si>
  <si>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</si>
  <si>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</si>
  <si>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</si>
  <si>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</si>
  <si>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</si>
  <si>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</si>
  <si>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</si>
  <si>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</si>
  <si>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</si>
  <si>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</si>
  <si>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</si>
  <si>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</si>
  <si>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</si>
  <si>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</si>
  <si>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</si>
  <si>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</si>
  <si>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</si>
  <si>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</si>
  <si>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</si>
  <si>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</si>
  <si>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</si>
  <si>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</si>
  <si>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</si>
  <si>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</si>
  <si>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</si>
  <si>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</si>
  <si>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</si>
  <si>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</si>
  <si>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</si>
  <si>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</si>
  <si>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</si>
  <si>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</si>
  <si>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</si>
  <si>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</si>
  <si>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</si>
  <si>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</si>
  <si>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</si>
  <si>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</si>
  <si>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</si>
  <si>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</si>
  <si>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</si>
  <si>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</si>
  <si>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</si>
  <si>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</si>
  <si>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</si>
  <si>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</si>
  <si>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</si>
  <si>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</si>
  <si>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</si>
  <si>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</si>
  <si>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</si>
  <si>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</si>
  <si>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</si>
  <si>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</si>
  <si>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</si>
  <si>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</si>
  <si>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</si>
  <si>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</si>
  <si>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</si>
  <si>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</si>
  <si>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</si>
  <si>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</si>
  <si>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</si>
  <si>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</si>
  <si>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</si>
  <si>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</si>
  <si>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</si>
  <si>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</si>
  <si>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</si>
  <si>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</si>
  <si>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</si>
  <si>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</si>
  <si>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</si>
  <si>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</si>
  <si>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</si>
  <si>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</si>
  <si>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</si>
  <si>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</si>
  <si>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</si>
  <si>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</si>
  <si>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</si>
  <si>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</si>
  <si>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</si>
  <si>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</si>
  <si>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</si>
  <si>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</si>
  <si>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</si>
  <si>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</si>
  <si>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</si>
  <si>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</si>
  <si>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</si>
  <si>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</si>
  <si>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</si>
  <si>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</si>
  <si>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</si>
  <si>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</si>
  <si>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</si>
  <si>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</si>
  <si>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</si>
  <si>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</si>
  <si>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</si>
  <si>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</si>
  <si>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</si>
  <si>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</si>
  <si>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</si>
  <si>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</si>
  <si>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</si>
  <si>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</si>
  <si>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</si>
  <si>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</si>
  <si>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</si>
  <si>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</si>
  <si>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</si>
  <si>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</si>
  <si>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</si>
  <si>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</si>
  <si>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</si>
  <si>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</si>
  <si>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</si>
  <si>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</si>
  <si>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</si>
  <si>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</si>
  <si>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</si>
  <si>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</si>
  <si>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</si>
  <si>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</si>
  <si>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</si>
  <si>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</si>
  <si>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</si>
  <si>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</si>
  <si>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</si>
  <si>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</si>
  <si>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</si>
  <si>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</si>
  <si>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</si>
  <si>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</si>
  <si>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</si>
  <si>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</si>
  <si>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</si>
  <si>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</si>
  <si>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</si>
  <si>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</si>
  <si>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</si>
  <si>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</si>
  <si>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</si>
  <si>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</si>
  <si>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</si>
  <si>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</si>
  <si>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</si>
  <si>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</si>
  <si>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</si>
  <si>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</si>
  <si>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</si>
  <si>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</si>
  <si>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</si>
  <si>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</si>
  <si>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</si>
  <si>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</si>
  <si>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</si>
  <si>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</si>
  <si>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</si>
  <si>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</si>
  <si>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</si>
  <si>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</si>
  <si>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</si>
  <si>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</si>
  <si>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</si>
  <si>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</si>
  <si>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</si>
  <si>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</si>
  <si>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</si>
  <si>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</si>
  <si>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</si>
  <si>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</si>
  <si>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</si>
  <si>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</si>
  <si>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</si>
  <si>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</si>
  <si>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</si>
  <si>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</si>
  <si>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</si>
  <si>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</si>
  <si>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</si>
  <si>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</si>
  <si>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</si>
  <si>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</si>
  <si>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</si>
  <si>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</si>
  <si>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</si>
  <si>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</si>
  <si>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</si>
  <si>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</si>
  <si>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</si>
  <si>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</si>
  <si>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</si>
  <si>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</si>
  <si>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</si>
  <si>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</si>
  <si>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</si>
  <si>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</si>
  <si>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</si>
  <si>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</si>
  <si>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</si>
  <si>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</si>
  <si>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</si>
  <si>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</si>
  <si>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</si>
  <si>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</si>
  <si>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</si>
  <si>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</si>
  <si>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</si>
  <si>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</si>
  <si>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</si>
  <si>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</si>
  <si>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</si>
  <si>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</si>
  <si>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</si>
  <si>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</si>
  <si>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</si>
  <si>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</si>
  <si>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</si>
  <si>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</si>
  <si>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</si>
  <si>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</si>
  <si>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</si>
  <si>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</si>
  <si>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</si>
  <si>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</si>
  <si>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</si>
  <si>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</si>
  <si>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</si>
  <si>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</si>
  <si>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</si>
  <si>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</si>
  <si>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</si>
  <si>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</si>
  <si>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</si>
  <si>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</si>
  <si>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</si>
  <si>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</si>
  <si>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</si>
  <si>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</si>
  <si>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</si>
  <si>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</si>
  <si>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</si>
  <si>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</si>
  <si>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</si>
  <si>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</si>
  <si>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</si>
  <si>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</si>
  <si>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</si>
  <si>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</si>
  <si>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</si>
  <si>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</si>
  <si>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</si>
  <si>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</si>
  <si>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</si>
  <si>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</si>
  <si>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</si>
  <si>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</si>
  <si>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</si>
  <si>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</si>
  <si>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</si>
  <si>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</si>
  <si>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</si>
  <si>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</si>
  <si>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</si>
  <si>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</si>
  <si>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</si>
  <si>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</si>
  <si>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</si>
  <si>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</si>
  <si>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</si>
  <si>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</si>
  <si>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</si>
  <si>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</si>
  <si>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</si>
  <si>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</si>
  <si>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</si>
  <si>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</si>
  <si>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</si>
  <si>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</si>
  <si>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</si>
  <si>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</si>
  <si>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</si>
  <si>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</si>
  <si>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</si>
  <si>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</si>
  <si>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</si>
  <si>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</si>
  <si>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</si>
  <si>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</si>
  <si>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</si>
  <si>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</si>
  <si>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</si>
  <si>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</si>
  <si>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</si>
  <si>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</si>
  <si>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</si>
  <si>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</si>
  <si>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</si>
  <si>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</si>
  <si>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</si>
  <si>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</si>
  <si>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</si>
  <si>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</si>
  <si>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</si>
  <si>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</si>
  <si>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</si>
  <si>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</si>
  <si>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</si>
  <si>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</si>
  <si>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</si>
  <si>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</si>
  <si>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</si>
  <si>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</si>
  <si>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</si>
  <si>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</si>
  <si>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</si>
  <si>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</si>
  <si>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</si>
  <si>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</si>
  <si>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</si>
  <si>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</si>
  <si>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</si>
  <si>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</si>
  <si>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</si>
  <si>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</si>
  <si>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</si>
  <si>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</si>
  <si>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</si>
  <si>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</si>
  <si>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</si>
  <si>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</si>
  <si>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</si>
  <si>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</si>
  <si>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</si>
  <si>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</si>
  <si>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</si>
  <si>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</si>
  <si>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</si>
  <si>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</si>
  <si>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</si>
  <si>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</si>
  <si>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</si>
  <si>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</si>
  <si>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</si>
  <si>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</si>
  <si>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</si>
  <si>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</si>
  <si>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</si>
  <si>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</si>
  <si>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</si>
  <si>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</si>
  <si>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</si>
  <si>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</si>
  <si>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</si>
  <si>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</si>
  <si>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</si>
  <si>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</si>
  <si>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</si>
  <si>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</si>
  <si>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</si>
  <si>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</si>
  <si>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</si>
  <si>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</si>
  <si>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</si>
  <si>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</si>
  <si>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</si>
  <si>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</si>
  <si>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</si>
  <si>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</si>
  <si>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</si>
  <si>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</si>
  <si>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</si>
  <si>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</si>
  <si>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</si>
  <si>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</si>
  <si>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</si>
  <si>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</si>
  <si>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</si>
  <si>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</si>
  <si>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</si>
  <si>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</si>
  <si>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</si>
  <si>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</si>
  <si>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</si>
  <si>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</si>
  <si>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</si>
  <si>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</si>
  <si>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</si>
  <si>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</si>
  <si>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</si>
  <si>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</si>
  <si>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</si>
  <si>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</si>
  <si>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</si>
  <si>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</si>
  <si>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</si>
  <si>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</si>
  <si>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</si>
  <si>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</si>
  <si>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</si>
  <si>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</si>
  <si>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</si>
  <si>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</si>
  <si>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</si>
  <si>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</si>
  <si>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</si>
  <si>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</si>
  <si>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</si>
  <si>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</si>
  <si>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</si>
  <si>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</si>
  <si>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</si>
  <si>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</si>
  <si>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</si>
  <si>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</si>
  <si>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</si>
  <si>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</si>
  <si>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</si>
  <si>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</si>
  <si>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</si>
  <si>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</si>
  <si>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</si>
  <si>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</si>
  <si>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</si>
  <si>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</si>
  <si>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</si>
  <si>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</si>
  <si>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</si>
  <si>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</si>
  <si>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</si>
  <si>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</si>
  <si>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</si>
  <si>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</si>
  <si>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</si>
  <si>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</si>
  <si>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</si>
  <si>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</si>
  <si>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</si>
  <si>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</si>
  <si>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</si>
  <si>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</si>
  <si>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</si>
  <si>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</si>
  <si>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</si>
  <si>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</si>
  <si>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</si>
  <si>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</si>
  <si>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</si>
  <si>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</si>
  <si>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</si>
  <si>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</si>
  <si>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</si>
  <si>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</si>
  <si>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</si>
  <si>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</si>
  <si>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</si>
  <si>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</si>
  <si>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</si>
  <si>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</si>
  <si>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</si>
  <si>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</si>
  <si>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</si>
  <si>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</si>
  <si>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</si>
  <si>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</si>
  <si>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</si>
  <si>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</si>
  <si>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</si>
  <si>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</si>
  <si>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</si>
  <si>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</si>
  <si>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</si>
  <si>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</si>
  <si>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</si>
  <si>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</si>
  <si>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</si>
  <si>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</si>
  <si>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</si>
  <si>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</si>
  <si>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</si>
  <si>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</si>
  <si>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</si>
  <si>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</si>
  <si>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</si>
  <si>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</si>
  <si>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</si>
  <si>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</si>
  <si>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</si>
  <si>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</si>
  <si>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</si>
  <si>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</si>
  <si>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</si>
  <si>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</si>
  <si>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</si>
  <si>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</si>
  <si>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</si>
  <si>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</si>
  <si>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</si>
  <si>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</si>
  <si>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</si>
  <si>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</si>
  <si>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</si>
  <si>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</si>
  <si>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</si>
  <si>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</si>
  <si>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</si>
  <si>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</si>
  <si>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</si>
  <si>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</si>
  <si>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</si>
  <si>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</si>
  <si>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</si>
  <si>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</si>
  <si>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</si>
  <si>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</si>
  <si>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</si>
  <si>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</si>
  <si>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</si>
  <si>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</si>
  <si>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</si>
  <si>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</si>
  <si>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</si>
  <si>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</si>
  <si>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</si>
  <si>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</si>
  <si>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</si>
  <si>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</si>
  <si>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</si>
  <si>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</si>
  <si>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</si>
  <si>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</si>
  <si>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</si>
  <si>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</si>
  <si>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</si>
  <si>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</si>
  <si>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</si>
  <si>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</si>
  <si>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</si>
  <si>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</si>
  <si>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</si>
  <si>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</si>
  <si>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</si>
  <si>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</si>
  <si>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</si>
  <si>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</si>
  <si>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</si>
  <si>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</si>
  <si>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</si>
  <si>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</si>
  <si>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</si>
  <si>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</si>
  <si>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</si>
  <si>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</si>
  <si>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</si>
  <si>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</si>
  <si>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</si>
  <si>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</si>
  <si>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</si>
  <si>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</si>
  <si>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</si>
  <si>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</si>
  <si>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</si>
  <si>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</si>
  <si>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</si>
  <si>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</si>
  <si>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</si>
  <si>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</si>
  <si>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</si>
  <si>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</si>
  <si>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</si>
  <si>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</si>
  <si>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</si>
  <si>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</si>
  <si>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</si>
  <si>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</si>
  <si>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</si>
  <si>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</si>
  <si>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</si>
  <si>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</si>
  <si>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</si>
  <si>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</si>
  <si>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</si>
  <si>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</si>
  <si>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</si>
  <si>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</si>
  <si>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</si>
  <si>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</si>
  <si>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</si>
  <si>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</si>
  <si>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</si>
  <si>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</si>
  <si>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</si>
  <si>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</si>
  <si>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</si>
  <si>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</si>
  <si>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</si>
  <si>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</si>
  <si>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</si>
  <si>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</si>
  <si>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</si>
  <si>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</si>
  <si>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</si>
  <si>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</si>
  <si>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</si>
  <si>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</si>
  <si>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</si>
  <si>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</si>
  <si>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</si>
  <si>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</si>
  <si>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</si>
  <si>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</si>
  <si>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</si>
  <si>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</si>
  <si>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</si>
  <si>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</si>
  <si>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</si>
  <si>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</si>
  <si>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</si>
  <si>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</si>
  <si>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</si>
  <si>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</si>
  <si>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</si>
  <si>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</si>
  <si>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</si>
  <si>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</si>
  <si>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</si>
  <si>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</si>
  <si>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</si>
  <si>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</si>
  <si>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</si>
  <si>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</si>
  <si>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</si>
  <si>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</si>
  <si>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</si>
  <si>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</si>
  <si>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</si>
  <si>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</si>
  <si>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</si>
  <si>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</si>
  <si>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</si>
  <si>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</si>
  <si>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</si>
  <si>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</si>
  <si>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</si>
  <si>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</si>
  <si>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</si>
  <si>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</si>
  <si>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</si>
  <si>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</si>
  <si>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</si>
  <si>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</si>
  <si>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</si>
  <si>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</si>
  <si>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</si>
  <si>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</si>
  <si>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</si>
  <si>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</si>
  <si>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</si>
  <si>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</si>
  <si>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</si>
  <si>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</si>
  <si>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</si>
  <si>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</si>
  <si>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</si>
  <si>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</si>
  <si>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</si>
  <si>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</si>
  <si>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</si>
  <si>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</si>
  <si>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</si>
  <si>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</si>
  <si>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</si>
  <si>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</si>
  <si>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</si>
  <si>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</si>
  <si>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</si>
  <si>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</si>
  <si>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</si>
  <si>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</si>
  <si>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</si>
  <si>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</si>
  <si>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</si>
  <si>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</si>
  <si>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</si>
  <si>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</si>
  <si>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</si>
  <si>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</si>
  <si>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</si>
  <si>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</si>
  <si>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</si>
  <si>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</si>
  <si>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</si>
  <si>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</si>
  <si>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</si>
  <si>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</si>
  <si>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</si>
  <si>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</si>
  <si>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</si>
  <si>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</si>
  <si>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</si>
  <si>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</si>
  <si>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</si>
  <si>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</si>
  <si>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</si>
  <si>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</si>
  <si>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</si>
  <si>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</si>
  <si>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</si>
  <si>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</si>
  <si>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</si>
  <si>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</si>
  <si>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</si>
  <si>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</si>
  <si>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</si>
  <si>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</si>
  <si>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</si>
  <si>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</si>
  <si>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</si>
  <si>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</si>
  <si>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</si>
  <si>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</si>
  <si>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</si>
  <si>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</si>
  <si>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</si>
  <si>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</si>
  <si>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</si>
  <si>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</si>
  <si>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</si>
  <si>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</si>
  <si>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</si>
  <si>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</si>
  <si>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</si>
  <si>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</si>
  <si>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</si>
  <si>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</si>
  <si>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</si>
  <si>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</si>
  <si>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</si>
  <si>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</si>
  <si>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</si>
  <si>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</si>
  <si>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</si>
  <si>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</si>
  <si>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</si>
  <si>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</si>
  <si>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</si>
  <si>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</si>
  <si>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</si>
  <si>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</si>
  <si>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</si>
  <si>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</si>
  <si>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</si>
  <si>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</si>
  <si>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</si>
  <si>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</si>
  <si>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</si>
  <si>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</si>
  <si>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</si>
  <si>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</si>
  <si>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</si>
  <si>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</si>
  <si>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</si>
  <si>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</si>
  <si>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</si>
  <si>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</si>
  <si>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</si>
  <si>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</si>
  <si>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</si>
  <si>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</si>
  <si>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</si>
  <si>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</si>
  <si>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</si>
  <si>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</si>
  <si>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</si>
  <si>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</si>
  <si>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</si>
  <si>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</si>
  <si>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</si>
  <si>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</si>
  <si>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</si>
  <si>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</si>
  <si>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</si>
  <si>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</si>
  <si>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</si>
  <si>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</si>
  <si>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</si>
  <si>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</si>
  <si>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</si>
  <si>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</si>
  <si>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</si>
  <si>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</si>
  <si>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</si>
  <si>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</si>
  <si>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</si>
  <si>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</si>
  <si>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</si>
  <si>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</si>
  <si>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</si>
  <si>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</si>
  <si>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</si>
  <si>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</si>
  <si>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</si>
  <si>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</si>
  <si>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</si>
  <si>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</si>
  <si>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</si>
  <si>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</si>
  <si>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</si>
  <si>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</si>
  <si>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</si>
  <si>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</si>
  <si>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</si>
  <si>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</si>
  <si>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</si>
  <si>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</si>
  <si>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</si>
  <si>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</si>
  <si>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</si>
  <si>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</si>
  <si>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</si>
  <si>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</si>
  <si>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</si>
  <si>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</si>
  <si>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</si>
  <si>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</si>
  <si>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</si>
  <si>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</si>
  <si>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</si>
  <si>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</si>
  <si>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</si>
  <si>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</si>
  <si>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</si>
  <si>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</si>
  <si>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</si>
  <si>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</si>
  <si>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</si>
  <si>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</si>
  <si>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</si>
  <si>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</si>
  <si>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</si>
  <si>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</si>
  <si>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</si>
  <si>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</si>
  <si>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</si>
  <si>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</si>
  <si>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</si>
  <si>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</si>
  <si>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</si>
  <si>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</si>
  <si>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</si>
  <si>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</si>
  <si>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</si>
  <si>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</si>
  <si>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</si>
  <si>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</si>
  <si>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</si>
  <si>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</si>
  <si>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</si>
  <si>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</si>
  <si>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</si>
  <si>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</si>
  <si>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</si>
  <si>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</si>
  <si>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</si>
  <si>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</si>
  <si>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</si>
  <si>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</si>
  <si>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</si>
  <si>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</si>
  <si>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</si>
  <si>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</si>
  <si>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</si>
  <si>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</si>
  <si>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</si>
  <si>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</si>
  <si>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</si>
  <si>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</si>
  <si>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</si>
  <si>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</si>
  <si>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</si>
  <si>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</si>
  <si>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</si>
  <si>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</si>
  <si>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</si>
  <si>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</si>
  <si>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</si>
  <si>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</si>
  <si>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</si>
  <si>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</si>
  <si>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</si>
  <si>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</si>
  <si>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</si>
  <si>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</si>
  <si>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</si>
  <si>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</si>
  <si>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</si>
  <si>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</si>
  <si>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</si>
  <si>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</si>
  <si>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</si>
  <si>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</si>
  <si>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</si>
  <si>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</si>
  <si>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</si>
  <si>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</si>
  <si>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</si>
  <si>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</si>
  <si>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</si>
  <si>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</si>
  <si>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</si>
  <si>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</si>
  <si>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</si>
  <si>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</si>
  <si>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</si>
  <si>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</si>
  <si>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</si>
  <si>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</si>
  <si>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</si>
  <si>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</si>
  <si>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</si>
  <si>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</si>
  <si>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</si>
  <si>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</si>
  <si>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</si>
  <si>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</si>
  <si>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</si>
  <si>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</si>
  <si>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</si>
  <si>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</si>
  <si>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</si>
  <si>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</si>
  <si>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</si>
  <si>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</si>
  <si>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</si>
  <si>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</si>
  <si>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</si>
  <si>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</si>
  <si>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</si>
  <si>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</si>
  <si>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</si>
  <si>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</si>
  <si>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</si>
  <si>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</si>
  <si>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</si>
  <si>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</si>
  <si>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</si>
  <si>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</si>
  <si>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</si>
  <si>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</si>
  <si>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</si>
  <si>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</si>
  <si>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</si>
  <si>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</si>
  <si>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</si>
  <si>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</si>
  <si>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</si>
  <si>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</si>
  <si>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</si>
  <si>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</si>
  <si>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</si>
  <si>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</si>
  <si>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</si>
  <si>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</si>
  <si>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</si>
  <si>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</si>
  <si>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</si>
  <si>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</si>
  <si>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</si>
  <si>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</si>
  <si>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</si>
  <si>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</si>
  <si>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</si>
  <si>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</si>
  <si>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</si>
  <si>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</si>
  <si>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</si>
  <si>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</si>
  <si>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</si>
  <si>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</si>
  <si>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</si>
  <si>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</si>
  <si>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</si>
  <si>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</si>
  <si>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</si>
  <si>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</si>
  <si>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</si>
  <si>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</si>
  <si>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</si>
  <si>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</si>
  <si>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</si>
  <si>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</si>
  <si>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</si>
  <si>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</si>
  <si>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</si>
  <si>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</si>
  <si>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</si>
  <si>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</si>
  <si>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</si>
  <si>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</si>
  <si>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</si>
  <si>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</si>
  <si>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</si>
  <si>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</si>
  <si>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</si>
  <si>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</si>
  <si>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</si>
  <si>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</si>
  <si>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</si>
  <si>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</si>
  <si>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</si>
  <si>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</si>
  <si>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</si>
  <si>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</si>
  <si>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</si>
  <si>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</si>
  <si>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</si>
  <si>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</si>
  <si>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</si>
  <si>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</si>
  <si>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</si>
  <si>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</si>
  <si>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</si>
  <si>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</si>
  <si>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</si>
  <si>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</si>
  <si>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</si>
  <si>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</si>
  <si>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</si>
  <si>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</si>
  <si>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</si>
  <si>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</si>
  <si>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</si>
  <si>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</si>
  <si>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</si>
  <si>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</si>
  <si>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</si>
  <si>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</si>
  <si>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</si>
  <si>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</si>
  <si>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</si>
  <si>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</si>
  <si>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</si>
  <si>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</si>
  <si>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</si>
  <si>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</si>
  <si>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</si>
  <si>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</si>
  <si>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</si>
  <si>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</si>
  <si>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</si>
  <si>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</si>
  <si>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</si>
  <si>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</si>
  <si>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</si>
  <si>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</si>
  <si>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</si>
  <si>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</si>
  <si>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</si>
  <si>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</si>
  <si>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</si>
  <si>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</si>
  <si>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</si>
  <si>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</si>
  <si>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</si>
  <si>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</si>
  <si>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</si>
  <si>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</si>
  <si>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</si>
  <si>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</si>
  <si>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</si>
  <si>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</si>
  <si>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</si>
  <si>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</si>
  <si>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</si>
  <si>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</si>
  <si>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</si>
  <si>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</si>
  <si>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</si>
  <si>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</si>
  <si>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</si>
  <si>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</si>
  <si>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</si>
  <si>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</si>
  <si>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</si>
  <si>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</si>
  <si>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</si>
  <si>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</si>
  <si>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</si>
  <si>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</si>
  <si>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</si>
  <si>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</si>
  <si>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</si>
  <si>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</si>
  <si>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</si>
  <si>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</si>
  <si>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</si>
  <si>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</si>
  <si>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</si>
  <si>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</si>
  <si>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</si>
  <si>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</si>
  <si>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</si>
  <si>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</si>
  <si>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</si>
  <si>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</si>
  <si>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</si>
  <si>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</si>
  <si>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</si>
  <si>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</si>
  <si>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</si>
  <si>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</si>
  <si>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</si>
  <si>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</si>
  <si>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</si>
  <si>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</si>
  <si>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</si>
  <si>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</si>
  <si>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</si>
  <si>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</si>
  <si>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</si>
  <si>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</si>
  <si>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</si>
  <si>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</si>
  <si>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</si>
  <si>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</si>
  <si>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</si>
  <si>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</si>
  <si>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</si>
  <si>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</si>
  <si>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</si>
  <si>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</si>
  <si>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</si>
  <si>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</si>
  <si>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</si>
  <si>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</si>
  <si>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</si>
  <si>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</si>
  <si>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</si>
  <si>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</si>
  <si>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</si>
  <si>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</si>
  <si>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</si>
  <si>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</si>
  <si>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</si>
  <si>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</si>
  <si>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</si>
  <si>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</si>
  <si>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</si>
  <si>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</si>
  <si>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</si>
  <si>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</si>
  <si>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</si>
  <si>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</si>
  <si>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</si>
  <si>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</si>
  <si>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</si>
  <si>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</si>
  <si>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</si>
  <si>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</si>
  <si>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</si>
  <si>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</si>
  <si>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</si>
  <si>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</si>
  <si>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</si>
  <si>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</si>
  <si>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</si>
  <si>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</si>
  <si>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</si>
  <si>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</si>
  <si>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</si>
  <si>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</si>
  <si>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</si>
  <si>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</si>
  <si>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</si>
  <si>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</si>
  <si>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</si>
  <si>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</si>
  <si>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</si>
  <si>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</si>
  <si>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</si>
  <si>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</si>
  <si>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</si>
  <si>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</si>
  <si>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</si>
  <si>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</si>
  <si>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</si>
  <si>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</si>
  <si>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</si>
  <si>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</si>
  <si>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</si>
  <si>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</si>
  <si>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</si>
  <si>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</si>
  <si>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</si>
  <si>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</si>
  <si>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</si>
  <si>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</si>
  <si>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</si>
  <si>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</si>
  <si>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</si>
  <si>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</si>
  <si>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</si>
  <si>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</si>
  <si>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</si>
  <si>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</si>
  <si>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</si>
  <si>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</si>
  <si>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</si>
  <si>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</si>
  <si>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</si>
  <si>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</si>
  <si>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</si>
  <si>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</si>
  <si>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</si>
  <si>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</si>
  <si>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</si>
  <si>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</si>
  <si>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</si>
  <si>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</si>
  <si>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</si>
  <si>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</si>
  <si>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</si>
  <si>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</si>
  <si>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</si>
  <si>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</si>
  <si>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</si>
  <si>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</si>
  <si>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</si>
  <si>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</si>
  <si>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</si>
  <si>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</si>
  <si>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</si>
  <si>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</si>
  <si>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</si>
  <si>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</si>
  <si>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</si>
  <si>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</si>
  <si>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</si>
  <si>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</si>
  <si>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</si>
  <si>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</si>
  <si>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</si>
  <si>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</si>
  <si>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</si>
  <si>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</si>
  <si>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</si>
  <si>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</si>
  <si>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</si>
  <si>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</si>
  <si>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</si>
  <si>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</si>
  <si>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</si>
  <si>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</si>
  <si>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</si>
  <si>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</si>
  <si>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</si>
  <si>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</si>
  <si>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</si>
  <si>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</si>
  <si>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</si>
  <si>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</si>
  <si>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</si>
  <si>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</si>
  <si>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</si>
  <si>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</si>
  <si>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</si>
  <si>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</si>
  <si>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</si>
  <si>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</si>
  <si>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</si>
  <si>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</si>
  <si>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</si>
  <si>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</si>
  <si>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</si>
  <si>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</si>
  <si>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</si>
  <si>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</si>
  <si>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</si>
  <si>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</si>
  <si>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</si>
  <si>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</si>
  <si>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</si>
  <si>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</si>
  <si>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</si>
  <si>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</si>
  <si>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</si>
  <si>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</si>
  <si>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</si>
  <si>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</si>
  <si>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</si>
  <si>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</si>
  <si>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</si>
  <si>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</si>
  <si>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</si>
  <si>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</si>
  <si>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</si>
  <si>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</si>
  <si>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</si>
  <si>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</si>
  <si>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</si>
  <si>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</si>
  <si>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</si>
  <si>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</si>
  <si>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</si>
  <si>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</si>
  <si>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</si>
  <si>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</si>
  <si>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</si>
  <si>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</si>
  <si>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</si>
  <si>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</si>
  <si>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</si>
  <si>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</si>
  <si>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</si>
  <si>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</si>
  <si>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</si>
  <si>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</si>
  <si>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</si>
  <si>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</si>
  <si>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</si>
  <si>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</si>
  <si>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</si>
  <si>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</si>
  <si>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</si>
  <si>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</si>
  <si>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</si>
  <si>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</si>
  <si>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</si>
  <si>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</si>
  <si>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</si>
  <si>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</si>
  <si>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</si>
  <si>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</si>
  <si>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</si>
  <si>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</si>
  <si>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</si>
  <si>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</si>
  <si>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</si>
  <si>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</si>
  <si>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</si>
  <si>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</si>
  <si>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</si>
  <si>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</si>
  <si>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</si>
  <si>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</si>
  <si>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</si>
  <si>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</si>
  <si>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</si>
  <si>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</si>
  <si>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</si>
  <si>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</si>
  <si>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</si>
  <si>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</si>
  <si>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</si>
  <si>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</si>
  <si>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</si>
  <si>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</si>
  <si>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</si>
  <si>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</si>
  <si>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</si>
  <si>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</si>
  <si>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</si>
  <si>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</si>
  <si>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</si>
  <si>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</si>
  <si>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</si>
  <si>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</si>
  <si>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</si>
  <si>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</si>
  <si>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</si>
  <si>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</si>
  <si>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</si>
  <si>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</si>
  <si>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</si>
  <si>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</si>
  <si>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</si>
  <si>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</si>
  <si>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</si>
  <si>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</si>
  <si>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</si>
  <si>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</si>
  <si>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</si>
  <si>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</si>
  <si>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</si>
  <si>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</si>
  <si>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</si>
  <si>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</si>
  <si>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</si>
  <si>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</si>
  <si>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</si>
  <si>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</si>
  <si>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</si>
  <si>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</si>
  <si>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</si>
  <si>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</si>
  <si>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</si>
  <si>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</si>
  <si>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</si>
  <si>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</si>
  <si>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</si>
  <si>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</si>
  <si>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</si>
  <si>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</si>
  <si>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</si>
  <si>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</si>
  <si>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</si>
  <si>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</si>
  <si>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</si>
  <si>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</si>
  <si>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</si>
  <si>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</si>
  <si>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</si>
  <si>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</si>
  <si>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</si>
  <si>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</si>
  <si>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</si>
  <si>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</si>
  <si>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</si>
  <si>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</si>
  <si>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</si>
  <si>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</si>
  <si>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</si>
  <si>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</si>
  <si>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</si>
  <si>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</si>
  <si>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</si>
  <si>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</si>
  <si>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</si>
  <si>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</si>
  <si>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</si>
  <si>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</si>
  <si>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</si>
  <si>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</si>
  <si>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</si>
  <si>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</si>
  <si>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</si>
  <si>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</si>
  <si>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</si>
  <si>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</si>
  <si>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</si>
  <si>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</si>
  <si>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</si>
  <si>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</si>
  <si>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</si>
  <si>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</si>
  <si>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</si>
  <si>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</si>
  <si>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</si>
  <si>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</si>
  <si>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</si>
  <si>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</si>
  <si>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</si>
  <si>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</si>
  <si>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</si>
  <si>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</si>
  <si>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</si>
  <si>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</si>
  <si>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</si>
  <si>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</si>
  <si>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</si>
  <si>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</si>
  <si>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</si>
  <si>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</si>
  <si>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</si>
  <si>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</si>
  <si>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</si>
  <si>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</si>
  <si>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</si>
  <si>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</si>
  <si>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</si>
  <si>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</si>
  <si>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</si>
  <si>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</si>
  <si>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</si>
  <si>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</si>
  <si>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</si>
  <si>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</si>
  <si>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</si>
  <si>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</si>
  <si>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</si>
  <si>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</si>
  <si>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</si>
  <si>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</si>
  <si>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</si>
  <si>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</si>
  <si>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</si>
  <si>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</si>
  <si>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</si>
  <si>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</si>
  <si>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</si>
  <si>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</si>
  <si>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</si>
  <si>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</si>
  <si>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</si>
  <si>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</si>
  <si>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</si>
  <si>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</si>
  <si>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</si>
  <si>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</si>
  <si>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</si>
  <si>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</si>
  <si>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</si>
  <si>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</si>
  <si>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</si>
  <si>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</si>
  <si>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</si>
  <si>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</si>
  <si>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</si>
  <si>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</si>
  <si>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</si>
  <si>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</si>
  <si>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</si>
  <si>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</si>
  <si>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</si>
  <si>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</si>
  <si>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</si>
  <si>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</si>
  <si>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</si>
  <si>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</si>
  <si>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</si>
  <si>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</si>
  <si>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</si>
  <si>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</si>
  <si>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</si>
  <si>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</si>
  <si>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</si>
  <si>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</si>
  <si>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</si>
  <si>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</si>
  <si>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</si>
  <si>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</si>
  <si>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</si>
  <si>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</si>
  <si>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</si>
  <si>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</si>
  <si>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</si>
  <si>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</si>
  <si>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</si>
  <si>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</si>
  <si>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</si>
  <si>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</si>
  <si>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</si>
  <si>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</si>
  <si>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</si>
  <si>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</si>
  <si>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</si>
  <si>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</si>
  <si>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</si>
  <si>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</si>
  <si>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</si>
  <si>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</si>
  <si>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</si>
  <si>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</si>
  <si>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</si>
  <si>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</si>
  <si>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</si>
  <si>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</si>
  <si>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</si>
  <si>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</si>
  <si>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</si>
  <si>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</si>
  <si>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</si>
  <si>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</si>
  <si>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</si>
  <si>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</si>
  <si>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</si>
  <si>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</si>
  <si>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</si>
  <si>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</si>
  <si>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</si>
  <si>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</si>
  <si>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</si>
  <si>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</si>
  <si>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</si>
  <si>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</si>
  <si>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</si>
  <si>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</si>
  <si>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</si>
  <si>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</si>
  <si>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</si>
  <si>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</si>
  <si>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</si>
  <si>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</si>
  <si>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</si>
  <si>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</si>
  <si>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</si>
  <si>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</si>
  <si>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</si>
  <si>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</si>
  <si>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</si>
  <si>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</si>
  <si>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</si>
  <si>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</si>
  <si>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</si>
  <si>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</si>
  <si>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</si>
  <si>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</si>
  <si>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</si>
  <si>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</si>
  <si>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</si>
  <si>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</si>
  <si>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</si>
  <si>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</si>
  <si>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</si>
  <si>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</si>
  <si>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</si>
  <si>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</si>
  <si>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</si>
  <si>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</si>
  <si>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</si>
  <si>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</si>
  <si>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</si>
  <si>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</si>
  <si>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</si>
  <si>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</si>
  <si>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</si>
  <si>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</si>
  <si>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</si>
  <si>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</si>
  <si>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</si>
  <si>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</si>
  <si>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</si>
  <si>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</si>
  <si>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</si>
  <si>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</si>
  <si>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</si>
  <si>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</si>
  <si>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</si>
  <si>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</si>
  <si>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</si>
  <si>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</si>
  <si>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</si>
  <si>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</si>
  <si>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</si>
  <si>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</si>
  <si>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</si>
  <si>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</si>
  <si>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</si>
  <si>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</si>
  <si>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</si>
  <si>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</si>
  <si>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</si>
  <si>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</si>
  <si>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</si>
  <si>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</si>
  <si>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</si>
  <si>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</si>
  <si>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</si>
  <si>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</si>
  <si>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</si>
  <si>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</si>
  <si>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</si>
  <si>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</si>
  <si>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</si>
  <si>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</si>
  <si>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</si>
  <si>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</si>
  <si>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</si>
  <si>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</si>
  <si>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</si>
  <si>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</si>
  <si>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</si>
  <si>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</si>
  <si>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</si>
  <si>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</si>
  <si>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</si>
  <si>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</si>
  <si>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</si>
  <si>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</si>
  <si>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</si>
  <si>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</si>
  <si>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</si>
  <si>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</si>
  <si>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</si>
  <si>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</si>
  <si>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</si>
  <si>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</si>
  <si>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</si>
  <si>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</si>
  <si>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</si>
  <si>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</si>
  <si>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</si>
  <si>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</si>
  <si>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</si>
  <si>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</si>
  <si>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</si>
  <si>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</si>
  <si>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</si>
  <si>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</si>
  <si>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</si>
  <si>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</si>
  <si>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</si>
  <si>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</si>
  <si>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</si>
  <si>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</si>
  <si>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</si>
  <si>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</si>
  <si>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</si>
  <si>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</si>
  <si>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</si>
  <si>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</si>
  <si>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</si>
  <si>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</si>
  <si>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</si>
  <si>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</si>
  <si>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</si>
  <si>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</si>
  <si>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</si>
  <si>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</si>
  <si>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</si>
  <si>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</si>
  <si>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</si>
  <si>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</si>
  <si>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</si>
  <si>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</si>
  <si>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</si>
  <si>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</si>
  <si>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</si>
  <si>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</si>
  <si>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</si>
  <si>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</si>
  <si>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</si>
  <si>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</si>
  <si>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</si>
  <si>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</si>
  <si>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</si>
  <si>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</si>
  <si>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</si>
  <si>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</si>
  <si>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</si>
  <si>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</si>
  <si>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</si>
  <si>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</si>
  <si>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</si>
  <si>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</si>
  <si>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</si>
  <si>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</si>
  <si>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</si>
  <si>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</si>
  <si>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</si>
  <si>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</si>
  <si>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</si>
  <si>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</si>
  <si>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</si>
  <si>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</si>
  <si>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</si>
  <si>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</si>
  <si>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</si>
  <si>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</si>
  <si>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</si>
  <si>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</si>
  <si>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</si>
  <si>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</si>
  <si>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</si>
  <si>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</si>
  <si>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</si>
  <si>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</si>
  <si>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</si>
  <si>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</si>
  <si>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</si>
  <si>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</si>
  <si>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</si>
  <si>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</si>
  <si>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</si>
  <si>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</si>
  <si>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</si>
  <si>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</si>
  <si>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</si>
  <si>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</si>
  <si>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</si>
  <si>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</si>
  <si>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</si>
  <si>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</si>
  <si>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</si>
  <si>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</si>
  <si>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</si>
  <si>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</si>
  <si>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</si>
  <si>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</si>
  <si>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</si>
  <si>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</si>
  <si>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</si>
  <si>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</si>
  <si>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</si>
  <si>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</si>
  <si>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</si>
  <si>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</si>
  <si>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</si>
  <si>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</si>
  <si>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</si>
  <si>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</si>
  <si>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</si>
  <si>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</si>
  <si>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</si>
  <si>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</si>
  <si>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</si>
  <si>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</si>
  <si>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</si>
  <si>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</si>
  <si>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</si>
  <si>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</si>
  <si>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</si>
  <si>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</si>
  <si>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</si>
  <si>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</si>
  <si>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</si>
  <si>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</si>
  <si>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</si>
  <si>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</si>
  <si>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</si>
  <si>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</si>
  <si>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</si>
  <si>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</si>
  <si>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</si>
  <si>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</si>
  <si>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</si>
  <si>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</si>
  <si>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</si>
  <si>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</si>
  <si>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</si>
  <si>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</si>
  <si>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</si>
  <si>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</si>
  <si>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</si>
  <si>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</si>
  <si>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</si>
  <si>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</si>
  <si>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</si>
  <si>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</si>
  <si>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</si>
  <si>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</si>
  <si>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</si>
  <si>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</si>
  <si>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</si>
  <si>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</si>
  <si>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</si>
  <si>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</si>
  <si>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</si>
  <si>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</si>
  <si>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</si>
  <si>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</si>
  <si>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</si>
  <si>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</si>
  <si>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</si>
  <si>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</si>
  <si>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</si>
  <si>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</si>
  <si>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</si>
  <si>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</si>
  <si>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</si>
  <si>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</si>
  <si>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</si>
  <si>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</si>
  <si>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</si>
  <si>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</si>
  <si>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</si>
  <si>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</si>
  <si>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</si>
  <si>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</si>
  <si>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</si>
  <si>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</si>
  <si>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</si>
  <si>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</si>
  <si>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</si>
  <si>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</si>
  <si>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</si>
  <si>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</si>
  <si>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</si>
  <si>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</si>
  <si>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</si>
  <si>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</si>
  <si>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</si>
  <si>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</si>
  <si>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</si>
  <si>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</si>
  <si>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</si>
  <si>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</si>
  <si>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</si>
  <si>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</si>
  <si>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</si>
  <si>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</si>
  <si>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</si>
  <si>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</si>
  <si>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</si>
  <si>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</si>
  <si>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</si>
  <si>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</si>
  <si>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</si>
  <si>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</si>
  <si>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</si>
  <si>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</si>
  <si>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</si>
  <si>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</si>
  <si>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</si>
  <si>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</si>
  <si>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</si>
  <si>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</si>
  <si>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</si>
  <si>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</si>
  <si>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</si>
  <si>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</si>
  <si>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</si>
  <si>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</si>
  <si>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</si>
  <si>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</si>
  <si>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</si>
  <si>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</si>
  <si>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</si>
  <si>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</si>
  <si>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</si>
  <si>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</si>
  <si>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</si>
  <si>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</si>
  <si>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</si>
  <si>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</si>
  <si>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</si>
  <si>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</si>
  <si>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</si>
  <si>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</si>
  <si>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</si>
  <si>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</si>
  <si>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</si>
  <si>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</si>
  <si>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</si>
  <si>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</si>
  <si>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</si>
  <si>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</si>
  <si>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</si>
  <si>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</si>
  <si>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</si>
  <si>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</si>
  <si>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</si>
  <si>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</si>
  <si>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</si>
  <si>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</si>
  <si>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</si>
  <si>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</si>
  <si>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</si>
  <si>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</si>
  <si>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</si>
  <si>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</si>
  <si>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</si>
  <si>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</si>
  <si>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</si>
  <si>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</si>
  <si>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</si>
  <si>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</si>
  <si>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</si>
  <si>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</si>
  <si>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</si>
  <si>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</si>
  <si>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</si>
  <si>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</si>
  <si>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</si>
  <si>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</si>
  <si>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</si>
  <si>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</si>
  <si>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</si>
  <si>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</si>
  <si>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</si>
  <si>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</si>
  <si>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</si>
  <si>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</si>
  <si>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</si>
  <si>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</si>
  <si>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</si>
  <si>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</si>
  <si>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</si>
  <si>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</si>
  <si>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</si>
  <si>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</si>
  <si>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</si>
  <si>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</si>
  <si>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</si>
  <si>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</si>
  <si>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</si>
  <si>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</si>
  <si>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</si>
  <si>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</si>
  <si>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</si>
  <si>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</si>
  <si>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</si>
  <si>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</si>
  <si>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</si>
  <si>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</si>
  <si>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</si>
  <si>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</si>
  <si>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</si>
  <si>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</si>
  <si>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</si>
  <si>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</si>
  <si>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</si>
  <si>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</si>
  <si>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</si>
  <si>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</si>
  <si>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</si>
  <si>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</si>
  <si>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</si>
  <si>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</si>
  <si>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</si>
  <si>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</si>
  <si>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</si>
  <si>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</si>
  <si>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</si>
  <si>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</si>
  <si>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</si>
  <si>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</si>
  <si>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</si>
  <si>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</si>
  <si>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</si>
  <si>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</si>
  <si>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</si>
  <si>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</si>
  <si>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</si>
  <si>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</si>
  <si>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</si>
  <si>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</si>
  <si>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</si>
  <si>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</si>
  <si>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</si>
  <si>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</si>
  <si>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</si>
  <si>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</si>
  <si>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</si>
  <si>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</si>
  <si>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</si>
  <si>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</si>
  <si>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</si>
  <si>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</si>
  <si>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</si>
  <si>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</si>
  <si>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</si>
  <si>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</si>
  <si>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</si>
  <si>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</si>
  <si>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</si>
  <si>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</si>
  <si>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</si>
  <si>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</si>
  <si>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</si>
  <si>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</si>
  <si>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</si>
  <si>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</si>
  <si>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</si>
  <si>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</si>
  <si>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</si>
  <si>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</si>
  <si>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</si>
  <si>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</si>
  <si>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</si>
  <si>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</si>
  <si>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</si>
  <si>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</si>
  <si>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</si>
  <si>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</si>
  <si>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</si>
  <si>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</si>
  <si>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</si>
  <si>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</si>
  <si>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</si>
  <si>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</si>
  <si>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</si>
  <si>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</si>
  <si>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</si>
  <si>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</si>
  <si>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</si>
  <si>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</si>
  <si>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</si>
  <si>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</si>
  <si>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</si>
  <si>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</si>
  <si>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</si>
  <si>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</si>
  <si>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</si>
  <si>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</si>
  <si>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</si>
  <si>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</si>
  <si>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</si>
  <si>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</si>
  <si>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</si>
  <si>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</si>
  <si>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</si>
  <si>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</si>
  <si>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</si>
  <si>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</si>
  <si>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</si>
  <si>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</si>
  <si>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</si>
  <si>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</si>
  <si>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</si>
  <si>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</si>
  <si>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</si>
  <si>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</si>
  <si>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</si>
  <si>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</si>
  <si>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</si>
  <si>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</si>
  <si>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</si>
  <si>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</si>
  <si>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</si>
  <si>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</si>
  <si>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</si>
  <si>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</si>
  <si>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</si>
  <si>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</si>
  <si>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</si>
  <si>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</si>
  <si>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</si>
  <si>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</si>
  <si>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</si>
  <si>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</si>
  <si>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</si>
  <si>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</si>
  <si>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</si>
  <si>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</si>
  <si>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</si>
  <si>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</si>
  <si>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</si>
  <si>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</si>
  <si>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</si>
  <si>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</si>
  <si>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</si>
  <si>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</si>
  <si>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</si>
  <si>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</si>
  <si>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</si>
  <si>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</si>
  <si>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</si>
  <si>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</si>
  <si>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</si>
  <si>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</si>
  <si>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</si>
  <si>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</si>
  <si>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</si>
  <si>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</si>
  <si>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</si>
  <si>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</si>
  <si>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</si>
  <si>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</si>
  <si>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</si>
  <si>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</si>
  <si>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</si>
  <si>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</si>
  <si>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</si>
  <si>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</si>
  <si>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</si>
  <si>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</si>
  <si>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</si>
  <si>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</si>
  <si>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</si>
  <si>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</si>
  <si>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</si>
  <si>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</si>
  <si>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</si>
  <si>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</si>
  <si>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</si>
  <si>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</si>
  <si>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</si>
  <si>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</si>
  <si>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</si>
  <si>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</si>
  <si>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</si>
  <si>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</si>
  <si>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</si>
  <si>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</si>
  <si>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</si>
  <si>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</si>
  <si>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</si>
  <si>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</si>
  <si>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</si>
  <si>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</si>
  <si>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</si>
  <si>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</si>
  <si>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</si>
  <si>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</si>
  <si>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</si>
  <si>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</si>
  <si>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</si>
  <si>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</si>
  <si>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</si>
  <si>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</si>
  <si>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</si>
  <si>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</si>
  <si>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</si>
  <si>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</si>
  <si>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</si>
  <si>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</si>
  <si>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</si>
  <si>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</si>
  <si>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</si>
  <si>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</si>
  <si>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</si>
  <si>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</si>
  <si>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</si>
  <si>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</si>
  <si>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</si>
  <si>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</si>
  <si>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</si>
  <si>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</si>
  <si>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</si>
  <si>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</si>
  <si>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</si>
  <si>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</si>
  <si>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</si>
  <si>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</si>
  <si>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</si>
  <si>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</si>
  <si>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</si>
  <si>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</si>
  <si>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</si>
  <si>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</si>
  <si>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</si>
  <si>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</si>
  <si>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</si>
  <si>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</si>
  <si>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</si>
  <si>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</si>
  <si>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</si>
  <si>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</si>
  <si>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</si>
  <si>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</si>
  <si>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</si>
  <si>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</si>
  <si>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</si>
  <si>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</si>
  <si>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</si>
  <si>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</si>
  <si>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</si>
  <si>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</si>
  <si>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</si>
  <si>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</si>
  <si>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</si>
  <si>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</si>
  <si>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</si>
  <si>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</si>
  <si>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</si>
  <si>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</si>
  <si>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</si>
  <si>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</si>
  <si>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</si>
  <si>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</si>
  <si>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</si>
  <si>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</si>
  <si>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</si>
  <si>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</si>
  <si>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</si>
  <si>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</si>
  <si>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</si>
  <si>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</si>
  <si>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</si>
  <si>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</si>
  <si>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</si>
  <si>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</si>
  <si>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</si>
  <si>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</si>
  <si>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</si>
  <si>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</si>
  <si>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</si>
  <si>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</si>
  <si>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</si>
  <si>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</si>
  <si>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</si>
  <si>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</si>
  <si>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</si>
  <si>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</si>
  <si>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</si>
  <si>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</si>
  <si>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</si>
  <si>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</si>
  <si>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</si>
  <si>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</si>
  <si>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</si>
  <si>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</si>
  <si>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</si>
  <si>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</si>
  <si>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</si>
  <si>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</si>
  <si>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</si>
  <si>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</si>
  <si>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</si>
  <si>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</si>
  <si>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</si>
  <si>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</si>
  <si>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</si>
  <si>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</si>
  <si>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</si>
  <si>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</si>
  <si>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</si>
  <si>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</si>
  <si>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</si>
  <si>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</si>
  <si>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</si>
  <si>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</si>
  <si>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</si>
  <si>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</si>
  <si>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</si>
  <si>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</si>
  <si>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</si>
  <si>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</si>
  <si>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</si>
  <si>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</si>
  <si>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</si>
  <si>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</si>
  <si>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</si>
  <si>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</si>
  <si>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</si>
  <si>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</si>
  <si>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</si>
  <si>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</si>
  <si>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</si>
  <si>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</si>
  <si>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</si>
  <si>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</si>
  <si>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</si>
  <si>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</si>
  <si>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</si>
  <si>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</si>
  <si>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</si>
  <si>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</si>
  <si>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</si>
  <si>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</si>
  <si>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</si>
  <si>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</si>
  <si>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</si>
  <si>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</si>
  <si>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</si>
  <si>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</si>
  <si>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</si>
  <si>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</si>
  <si>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</si>
  <si>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</si>
  <si>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</si>
  <si>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</si>
  <si>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</si>
  <si>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</si>
  <si>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</si>
  <si>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</si>
  <si>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</si>
  <si>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</si>
  <si>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</si>
  <si>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</si>
  <si>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</si>
  <si>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</si>
  <si>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</si>
  <si>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</si>
  <si>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</si>
  <si>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</si>
  <si>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</si>
  <si>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</si>
  <si>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</si>
  <si>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</si>
  <si>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</si>
  <si>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</si>
  <si>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</si>
  <si>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</si>
  <si>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</si>
  <si>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</si>
  <si>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</si>
  <si>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</si>
  <si>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</si>
  <si>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</si>
  <si>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</si>
  <si>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</si>
  <si>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</si>
  <si>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</si>
  <si>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</si>
  <si>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</si>
  <si>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</si>
  <si>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</si>
  <si>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</si>
  <si>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</si>
  <si>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</si>
  <si>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</si>
  <si>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</si>
  <si>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</si>
  <si>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</si>
  <si>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</si>
  <si>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</si>
  <si>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</si>
  <si>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</si>
  <si>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</si>
  <si>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</si>
  <si>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</si>
  <si>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</si>
  <si>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</si>
  <si>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</si>
  <si>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</si>
  <si>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</si>
  <si>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</si>
  <si>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</si>
  <si>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</si>
  <si>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</si>
  <si>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</si>
  <si>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</si>
  <si>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</si>
  <si>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</si>
  <si>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</si>
  <si>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</si>
  <si>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</si>
  <si>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</si>
  <si>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</si>
  <si>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</si>
  <si>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</si>
  <si>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</si>
  <si>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</si>
  <si>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</si>
  <si>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</si>
  <si>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</si>
  <si>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</si>
  <si>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</si>
  <si>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</si>
  <si>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</si>
  <si>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</si>
  <si>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</si>
  <si>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</si>
  <si>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</si>
  <si>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</si>
  <si>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</si>
  <si>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</si>
  <si>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</si>
  <si>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</si>
  <si>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</si>
  <si>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</si>
  <si>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</si>
  <si>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</si>
  <si>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</si>
  <si>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</si>
  <si>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</si>
  <si>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</si>
  <si>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</si>
  <si>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</si>
  <si>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</si>
  <si>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</si>
  <si>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</si>
  <si>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</si>
  <si>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</si>
  <si>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</si>
  <si>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</si>
  <si>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</si>
  <si>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</si>
  <si>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</si>
  <si>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</si>
  <si>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</si>
  <si>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</si>
  <si>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</si>
  <si>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</si>
  <si>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</si>
  <si>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</si>
  <si>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</si>
  <si>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</si>
  <si>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</si>
  <si>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</si>
  <si>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</si>
  <si>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</si>
  <si>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</si>
  <si>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</si>
  <si>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</si>
  <si>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</si>
  <si>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</si>
  <si>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</si>
  <si>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</si>
  <si>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</si>
  <si>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</si>
  <si>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</si>
  <si>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</si>
  <si>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</si>
  <si>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</si>
  <si>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</si>
  <si>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</si>
  <si>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</si>
  <si>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</si>
  <si>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</si>
  <si>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</si>
  <si>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</si>
  <si>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</si>
  <si>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</si>
  <si>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</si>
  <si>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</si>
  <si>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</si>
  <si>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</si>
  <si>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</si>
  <si>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</si>
  <si>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</si>
  <si>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</si>
  <si>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</si>
  <si>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</si>
  <si>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</si>
  <si>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</si>
  <si>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</si>
  <si>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</si>
  <si>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</si>
  <si>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</si>
  <si>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</si>
  <si>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</si>
  <si>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</si>
  <si>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</si>
  <si>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</si>
  <si>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</si>
  <si>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</si>
  <si>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</si>
  <si>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</si>
  <si>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</si>
  <si>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</si>
  <si>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</si>
  <si>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</si>
  <si>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</si>
  <si>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</si>
  <si>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</si>
  <si>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</si>
  <si>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</si>
  <si>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</si>
  <si>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</si>
  <si>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</si>
  <si>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</si>
  <si>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</si>
  <si>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</si>
  <si>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</si>
  <si>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</si>
  <si>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</si>
  <si>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</si>
  <si>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</si>
  <si>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</si>
  <si>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</si>
  <si>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</si>
  <si>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</si>
  <si>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</si>
  <si>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</si>
  <si>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</si>
  <si>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</si>
  <si>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</si>
  <si>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</si>
  <si>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</si>
  <si>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</si>
  <si>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</si>
  <si>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</si>
  <si>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</si>
  <si>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</si>
  <si>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</si>
  <si>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</si>
  <si>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</si>
  <si>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</si>
  <si>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</si>
  <si>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</si>
  <si>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</si>
  <si>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</si>
  <si>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</si>
  <si>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</si>
  <si>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</si>
  <si>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</si>
  <si>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</si>
  <si>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</si>
  <si>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</si>
  <si>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</si>
  <si>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</si>
  <si>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</si>
  <si>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</si>
  <si>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</si>
  <si>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</si>
  <si>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</si>
  <si>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</si>
  <si>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</si>
  <si>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</si>
  <si>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</si>
  <si>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</si>
  <si>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</si>
  <si>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</si>
  <si>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</si>
  <si>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</si>
  <si>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</si>
  <si>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</si>
  <si>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</si>
  <si>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</si>
  <si>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</si>
  <si>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</si>
  <si>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</si>
  <si>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</si>
  <si>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</si>
  <si>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</si>
  <si>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</si>
  <si>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</si>
  <si>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</si>
  <si>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</si>
  <si>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</si>
  <si>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</si>
  <si>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</si>
  <si>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</si>
  <si>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</si>
  <si>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</si>
  <si>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</si>
  <si>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</si>
  <si>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</si>
  <si>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</si>
  <si>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</si>
  <si>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</si>
  <si>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</si>
  <si>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</si>
  <si>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</si>
  <si>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</si>
  <si>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</si>
  <si>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</si>
  <si>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</si>
  <si>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</si>
  <si>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</si>
  <si>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</si>
  <si>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</si>
  <si>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</si>
  <si>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</si>
  <si>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</si>
  <si>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</si>
  <si>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</si>
  <si>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</si>
  <si>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</si>
  <si>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</si>
  <si>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</si>
  <si>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</si>
  <si>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</si>
  <si>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</si>
  <si>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</si>
  <si>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</si>
  <si>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</si>
  <si>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</si>
  <si>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</si>
  <si>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</si>
  <si>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</si>
  <si>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</si>
  <si>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</si>
  <si>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</si>
  <si>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</si>
  <si>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</si>
  <si>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</si>
  <si>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</si>
  <si>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</si>
  <si>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</si>
  <si>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</si>
  <si>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</si>
  <si>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</si>
  <si>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</si>
  <si>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</si>
  <si>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</si>
  <si>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</si>
  <si>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</si>
  <si>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</si>
  <si>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</si>
  <si>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</si>
  <si>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</si>
  <si>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</si>
  <si>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</si>
  <si>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</si>
  <si>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</si>
  <si>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</si>
  <si>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</si>
  <si>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</si>
  <si>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</si>
  <si>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</si>
  <si>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</si>
  <si>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</si>
  <si>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</si>
  <si>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</si>
  <si>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</si>
  <si>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</si>
  <si>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</si>
  <si>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</si>
  <si>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</si>
  <si>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</si>
  <si>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</si>
  <si>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</si>
  <si>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</si>
  <si>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</si>
  <si>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</si>
  <si>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</si>
  <si>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</si>
  <si>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</si>
  <si>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</si>
  <si>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</si>
  <si>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</si>
  <si>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</si>
  <si>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</si>
  <si>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</si>
  <si>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</si>
  <si>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</si>
  <si>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</si>
  <si>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</si>
  <si>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</si>
  <si>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</si>
  <si>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</si>
  <si>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</si>
  <si>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</si>
  <si>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</si>
  <si>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</si>
  <si>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</si>
  <si>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</si>
  <si>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</si>
  <si>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</si>
  <si>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</si>
  <si>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</si>
  <si>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</si>
  <si>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</si>
  <si>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</si>
  <si>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</si>
  <si>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</si>
  <si>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</si>
  <si>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</si>
  <si>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</si>
  <si>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</si>
  <si>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</si>
  <si>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</si>
  <si>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</si>
  <si>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</si>
  <si>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</si>
  <si>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</si>
  <si>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</si>
  <si>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</si>
  <si>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</si>
  <si>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</si>
  <si>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</si>
  <si>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</si>
  <si>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</si>
  <si>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</si>
  <si>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</si>
  <si>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</si>
  <si>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</si>
  <si>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</si>
  <si>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</si>
  <si>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</si>
  <si>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</si>
  <si>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</si>
  <si>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</si>
  <si>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</si>
  <si>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</si>
  <si>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</si>
  <si>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</si>
  <si>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</si>
  <si>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</si>
  <si>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</si>
  <si>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</si>
  <si>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</si>
  <si>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</si>
  <si>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</si>
  <si>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</si>
  <si>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</si>
  <si>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</si>
  <si>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</si>
  <si>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</si>
  <si>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</si>
  <si>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</si>
  <si>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</si>
  <si>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</si>
  <si>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</si>
  <si>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</si>
  <si>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</si>
  <si>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</si>
  <si>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</si>
  <si>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</si>
  <si>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</si>
  <si>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</si>
  <si>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</si>
  <si>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</si>
  <si>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</si>
  <si>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</si>
  <si>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</si>
  <si>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</si>
  <si>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</si>
  <si>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</si>
  <si>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</si>
  <si>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</si>
  <si>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</si>
  <si>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</si>
  <si>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</si>
  <si>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</si>
  <si>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</si>
  <si>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</si>
  <si>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</si>
  <si>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</si>
  <si>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</si>
  <si>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</si>
  <si>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</si>
  <si>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</si>
  <si>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</si>
  <si>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</si>
  <si>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</si>
  <si>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</si>
  <si>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</si>
  <si>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</si>
  <si>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</si>
  <si>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</si>
  <si>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</si>
  <si>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</si>
  <si>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</si>
  <si>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</si>
  <si>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</si>
  <si>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</si>
  <si>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</si>
  <si>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</si>
  <si>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</si>
  <si>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</si>
  <si>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</si>
  <si>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</si>
  <si>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</si>
  <si>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</si>
  <si>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</si>
  <si>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</si>
  <si>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</si>
  <si>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</si>
  <si>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</si>
  <si>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</si>
  <si>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</si>
  <si>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</si>
  <si>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</si>
  <si>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</si>
  <si>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</si>
  <si>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</si>
  <si>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</si>
  <si>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</si>
  <si>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</si>
  <si>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</si>
  <si>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</si>
  <si>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</si>
  <si>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</si>
  <si>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</si>
  <si>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</si>
  <si>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</si>
  <si>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</si>
  <si>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</si>
  <si>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</si>
  <si>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</si>
  <si>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</si>
  <si>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</si>
  <si>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</si>
  <si>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</si>
  <si>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</si>
  <si>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</si>
  <si>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</si>
  <si>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</si>
  <si>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</si>
  <si>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</si>
  <si>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</si>
  <si>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</si>
  <si>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</si>
  <si>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</si>
  <si>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</si>
  <si>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</si>
  <si>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</si>
  <si>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</si>
  <si>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</si>
  <si>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</si>
  <si>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</si>
  <si>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</si>
  <si>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</si>
  <si>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</si>
  <si>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</si>
  <si>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</si>
  <si>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</si>
  <si>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</si>
  <si>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</si>
  <si>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</si>
  <si>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</si>
  <si>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</si>
  <si>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</si>
  <si>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</si>
  <si>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</si>
  <si>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</si>
  <si>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</si>
  <si>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</si>
  <si>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</si>
  <si>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</si>
  <si>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</si>
  <si>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</si>
  <si>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</si>
  <si>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</si>
  <si>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</si>
  <si>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</si>
  <si>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</si>
  <si>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</si>
  <si>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</si>
  <si>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</si>
  <si>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</si>
  <si>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</si>
  <si>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</si>
  <si>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</si>
  <si>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</si>
  <si>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</si>
  <si>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</si>
  <si>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</si>
  <si>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</si>
  <si>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</si>
  <si>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</si>
  <si>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</si>
  <si>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</si>
  <si>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</si>
  <si>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</si>
  <si>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</si>
  <si>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</si>
  <si>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</si>
  <si>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</si>
  <si>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</si>
  <si>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</si>
  <si>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</si>
  <si>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</si>
  <si>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</si>
  <si>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</si>
  <si>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</si>
  <si>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</si>
  <si>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</si>
  <si>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</si>
  <si>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</si>
  <si>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</si>
  <si>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</si>
  <si>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</si>
  <si>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</si>
  <si>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</si>
  <si>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</si>
  <si>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</si>
  <si>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</si>
  <si>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</si>
  <si>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</si>
  <si>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</si>
  <si>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</si>
  <si>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</si>
  <si>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</si>
  <si>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</si>
  <si>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</si>
  <si>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</si>
  <si>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</si>
  <si>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</si>
  <si>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</si>
  <si>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</si>
  <si>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</si>
  <si>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</si>
  <si>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</si>
  <si>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</si>
  <si>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</si>
  <si>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</si>
  <si>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</si>
  <si>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</si>
  <si>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</si>
  <si>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</si>
  <si>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</si>
  <si>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</si>
  <si>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</si>
  <si>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</si>
  <si>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</si>
  <si>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</si>
  <si>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</si>
  <si>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</si>
  <si>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</si>
  <si>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</si>
  <si>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</si>
  <si>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</si>
  <si>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</si>
  <si>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</si>
  <si>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</si>
  <si>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</si>
  <si>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</si>
  <si>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</si>
  <si>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</si>
  <si>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</si>
  <si>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</si>
  <si>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</si>
  <si>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</si>
  <si>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</si>
  <si>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</si>
  <si>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</si>
  <si>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</si>
  <si>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</si>
  <si>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</si>
  <si>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</si>
  <si>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</si>
  <si>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</si>
  <si>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</si>
  <si>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</si>
  <si>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</si>
  <si>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</si>
  <si>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</si>
  <si>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</si>
  <si>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</si>
  <si>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</si>
  <si>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</si>
  <si>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</si>
  <si>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</si>
  <si>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</si>
  <si>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</si>
  <si>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</si>
  <si>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</si>
  <si>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</si>
  <si>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</si>
  <si>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</si>
  <si>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</si>
  <si>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</si>
  <si>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</si>
  <si>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</si>
  <si>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</si>
  <si>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</si>
  <si>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</si>
  <si>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</si>
  <si>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</si>
  <si>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</si>
  <si>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</si>
  <si>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</si>
  <si>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</si>
  <si>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</si>
  <si>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</si>
  <si>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</si>
  <si>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</si>
  <si>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</si>
  <si>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</si>
  <si>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</si>
  <si>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</si>
  <si>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</si>
  <si>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</si>
  <si>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</si>
  <si>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</si>
  <si>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</si>
  <si>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</si>
  <si>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</si>
  <si>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</si>
  <si>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</si>
  <si>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</si>
  <si>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</si>
  <si>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</si>
  <si>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</si>
  <si>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</si>
  <si>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</si>
  <si>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</si>
  <si>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</si>
  <si>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</si>
  <si>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</si>
  <si>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</si>
  <si>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</si>
  <si>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</si>
  <si>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</si>
  <si>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</si>
  <si>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</si>
  <si>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</si>
  <si>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</si>
  <si>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</si>
  <si>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</si>
  <si>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</si>
  <si>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</si>
  <si>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</si>
  <si>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</si>
  <si>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</si>
  <si>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</si>
  <si>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</si>
  <si>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</si>
  <si>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</si>
  <si>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</si>
  <si>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</si>
  <si>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</si>
  <si>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</si>
  <si>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</si>
  <si>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</si>
  <si>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</si>
  <si>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</si>
  <si>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</si>
  <si>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</si>
  <si>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</si>
  <si>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</si>
  <si>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</si>
  <si>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</si>
  <si>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</si>
  <si>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</si>
  <si>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</si>
  <si>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</si>
  <si>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</si>
  <si>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</si>
  <si>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</si>
  <si>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</si>
  <si>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</si>
  <si>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</si>
  <si>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</si>
  <si>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</si>
  <si>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</si>
  <si>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</si>
  <si>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</si>
  <si>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</si>
  <si>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</si>
  <si>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</si>
  <si>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</si>
  <si>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</si>
  <si>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</si>
  <si>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</si>
  <si>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</si>
  <si>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</si>
  <si>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</si>
  <si>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</si>
  <si>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</si>
  <si>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</si>
  <si>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</si>
  <si>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</si>
  <si>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</si>
  <si>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</si>
  <si>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</si>
  <si>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</si>
  <si>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</si>
  <si>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</si>
  <si>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</si>
  <si>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</si>
  <si>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</si>
  <si>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</si>
  <si>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</si>
  <si>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</si>
  <si>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</si>
  <si>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</si>
  <si>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</si>
  <si>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</si>
  <si>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</si>
  <si>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</si>
  <si>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</si>
  <si>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</si>
  <si>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</si>
  <si>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</si>
  <si>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</si>
  <si>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</si>
  <si>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</si>
  <si>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</si>
  <si>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</si>
  <si>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</si>
  <si>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</si>
  <si>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</si>
  <si>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</si>
  <si>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</si>
  <si>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</si>
  <si>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</si>
  <si>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</si>
  <si>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</si>
  <si>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</si>
  <si>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</si>
  <si>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</si>
  <si>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</si>
  <si>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</si>
  <si>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</si>
  <si>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</si>
  <si>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</si>
  <si>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</si>
  <si>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</si>
  <si>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</si>
  <si>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</si>
  <si>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</si>
  <si>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</si>
  <si>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</si>
  <si>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</si>
  <si>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</si>
  <si>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</si>
  <si>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</si>
  <si>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</si>
  <si>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</si>
  <si>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</si>
  <si>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</si>
  <si>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</si>
  <si>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</si>
  <si>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</si>
  <si>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</si>
  <si>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</si>
  <si>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</si>
  <si>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</si>
  <si>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</si>
  <si>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</si>
  <si>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</si>
  <si>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</si>
  <si>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</si>
  <si>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</si>
  <si>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</si>
  <si>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</si>
  <si>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</si>
  <si>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</si>
  <si>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</si>
  <si>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</si>
  <si>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</si>
  <si>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</si>
  <si>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</si>
  <si>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</si>
  <si>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</si>
  <si>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</si>
  <si>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</si>
  <si>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</si>
  <si>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</si>
  <si>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</si>
  <si>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</si>
  <si>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</si>
  <si>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</si>
  <si>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</si>
  <si>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</si>
  <si>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</si>
  <si>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</si>
  <si>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</si>
  <si>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</si>
  <si>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</si>
  <si>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</si>
  <si>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</si>
  <si>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</si>
  <si>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</si>
  <si>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</si>
  <si>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</si>
  <si>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</si>
  <si>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</si>
  <si>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</si>
  <si>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</si>
  <si>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</si>
  <si>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</si>
  <si>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</si>
  <si>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</si>
  <si>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</si>
  <si>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</si>
  <si>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</si>
  <si>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</si>
  <si>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</si>
  <si>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</si>
  <si>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</si>
  <si>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</si>
  <si>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</si>
  <si>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</si>
  <si>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</si>
  <si>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</si>
  <si>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</si>
  <si>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</si>
  <si>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</si>
  <si>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</si>
  <si>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</si>
  <si>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</si>
  <si>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</si>
  <si>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</si>
  <si>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</si>
  <si>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</si>
  <si>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</si>
  <si>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</si>
  <si>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</si>
  <si>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</si>
  <si>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</si>
  <si>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</si>
  <si>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</si>
  <si>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</si>
  <si>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</si>
  <si>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</si>
  <si>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</si>
  <si>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</si>
  <si>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</si>
  <si>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</si>
  <si>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</si>
  <si>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</si>
  <si>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</si>
  <si>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</si>
  <si>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</si>
  <si>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</si>
  <si>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</si>
  <si>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</si>
  <si>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</si>
  <si>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</si>
  <si>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</si>
  <si>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</si>
  <si>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</si>
  <si>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</si>
  <si>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</si>
  <si>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</si>
  <si>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</si>
  <si>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</si>
  <si>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</si>
  <si>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</si>
  <si>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</si>
  <si>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</si>
  <si>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</si>
  <si>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</si>
  <si>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</si>
  <si>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</si>
  <si>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</si>
  <si>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</si>
  <si>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</si>
  <si>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</si>
  <si>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</si>
  <si>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</si>
  <si>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</si>
  <si>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</si>
  <si>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</si>
  <si>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</si>
  <si>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</si>
  <si>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</si>
  <si>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</si>
  <si>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</si>
  <si>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</si>
  <si>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</si>
  <si>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</si>
  <si>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</si>
  <si>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</si>
  <si>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</si>
  <si>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</si>
  <si>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</si>
  <si>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</si>
  <si>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</si>
  <si>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</si>
  <si>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</si>
  <si>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</si>
  <si>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</si>
  <si>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</si>
  <si>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</si>
  <si>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</si>
  <si>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</si>
  <si>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</si>
  <si>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</si>
  <si>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</si>
  <si>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</si>
  <si>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</si>
  <si>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</si>
  <si>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</si>
  <si>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</si>
  <si>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</si>
  <si>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</si>
  <si>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</si>
  <si>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</si>
  <si>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</si>
  <si>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</si>
  <si>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</si>
  <si>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</si>
  <si>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</si>
  <si>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</si>
  <si>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</si>
  <si>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</si>
  <si>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</si>
  <si>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</si>
  <si>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</si>
  <si>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</si>
  <si>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</si>
  <si>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</si>
  <si>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</si>
  <si>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</si>
  <si>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</si>
  <si>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</si>
  <si>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</si>
  <si>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</si>
  <si>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</si>
  <si>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</si>
  <si>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</si>
  <si>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</si>
  <si>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</si>
  <si>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</si>
  <si>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</si>
  <si>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</si>
  <si>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</si>
  <si>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</si>
  <si>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</si>
  <si>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</si>
  <si>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</si>
  <si>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</si>
  <si>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</si>
  <si>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</si>
  <si>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</si>
  <si>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</si>
  <si>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</si>
  <si>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</si>
  <si>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</si>
  <si>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</si>
  <si>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</si>
  <si>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</si>
  <si>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</si>
  <si>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</si>
  <si>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</si>
  <si>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</si>
  <si>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</si>
  <si>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</si>
  <si>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</si>
  <si>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</si>
  <si>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</si>
  <si>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</si>
  <si>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</si>
  <si>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</si>
  <si>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</si>
  <si>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</si>
  <si>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</si>
  <si>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</si>
  <si>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</si>
  <si>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</si>
  <si>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</si>
  <si>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</si>
  <si>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</si>
  <si>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</si>
  <si>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</si>
  <si>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</si>
  <si>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</si>
  <si>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</si>
  <si>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</si>
  <si>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</si>
  <si>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</si>
  <si>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</si>
  <si>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</si>
  <si>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</si>
  <si>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</si>
  <si>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</si>
  <si>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</si>
  <si>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</si>
  <si>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</si>
  <si>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</si>
  <si>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</si>
  <si>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</si>
  <si>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</si>
  <si>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</si>
  <si>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</si>
  <si>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</si>
  <si>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</si>
  <si>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</si>
  <si>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</si>
  <si>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</si>
  <si>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</si>
  <si>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</si>
  <si>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</si>
  <si>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</si>
  <si>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</si>
  <si>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</si>
  <si>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</si>
  <si>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</si>
  <si>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</si>
  <si>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</si>
  <si>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</si>
  <si>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</si>
  <si>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</si>
  <si>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</si>
  <si>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</si>
  <si>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</si>
  <si>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</si>
  <si>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</si>
  <si>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</si>
  <si>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</si>
  <si>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</si>
  <si>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</si>
  <si>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</si>
  <si>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</si>
  <si>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</si>
  <si>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</si>
  <si>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</si>
  <si>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</si>
  <si>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</si>
  <si>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</si>
  <si>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</si>
  <si>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</si>
  <si>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</si>
  <si>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</si>
  <si>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</si>
  <si>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</si>
  <si>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</si>
  <si>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</si>
  <si>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</si>
  <si>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</si>
  <si>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</si>
  <si>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</si>
  <si>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</si>
  <si>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</si>
  <si>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</si>
  <si>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</si>
  <si>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</si>
  <si>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</si>
  <si>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</si>
  <si>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</si>
  <si>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</si>
  <si>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</si>
  <si>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</si>
  <si>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</si>
  <si>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</si>
  <si>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</si>
  <si>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</si>
  <si>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</si>
  <si>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</si>
  <si>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</si>
  <si>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</si>
  <si>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</si>
  <si>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</si>
  <si>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</si>
  <si>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</si>
  <si>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</si>
  <si>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</si>
  <si>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</si>
  <si>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</si>
  <si>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</si>
  <si>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</si>
  <si>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</si>
  <si>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</si>
  <si>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</si>
  <si>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</si>
  <si>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</si>
  <si>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</si>
  <si>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</si>
  <si>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</si>
  <si>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</si>
  <si>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</si>
  <si>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</si>
  <si>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</si>
  <si>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</si>
  <si>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</si>
  <si>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</si>
  <si>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</si>
  <si>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</si>
  <si>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</si>
  <si>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</si>
  <si>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</si>
  <si>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</si>
  <si>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</si>
  <si>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</si>
  <si>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</si>
  <si>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</si>
  <si>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</si>
  <si>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</si>
  <si>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</si>
  <si>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</si>
  <si>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</si>
  <si>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</si>
  <si>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</si>
  <si>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</si>
  <si>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</si>
  <si>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</si>
  <si>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</si>
  <si>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</si>
  <si>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</si>
  <si>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</si>
  <si>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</si>
  <si>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</si>
  <si>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</si>
  <si>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</si>
  <si>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</si>
  <si>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</si>
  <si>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</si>
  <si>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</si>
  <si>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</si>
  <si>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</si>
  <si>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</si>
  <si>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</si>
  <si>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</si>
  <si>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</si>
  <si>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</si>
  <si>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</si>
  <si>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</si>
  <si>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</si>
  <si>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</si>
  <si>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</si>
  <si>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</si>
  <si>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</si>
  <si>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</si>
  <si>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</si>
  <si>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</si>
  <si>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</si>
  <si>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</si>
  <si>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</si>
  <si>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</si>
  <si>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</si>
  <si>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</si>
  <si>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</si>
  <si>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</si>
  <si>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</si>
  <si>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</si>
  <si>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</si>
  <si>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</si>
  <si>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</si>
  <si>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</si>
  <si>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</si>
  <si>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</si>
  <si>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</si>
  <si>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</si>
  <si>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</si>
  <si>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</si>
  <si>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</si>
  <si>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</si>
  <si>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</si>
  <si>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</si>
  <si>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</si>
  <si>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</si>
  <si>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</si>
  <si>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</si>
  <si>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</si>
  <si>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</si>
  <si>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</si>
  <si>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</si>
  <si>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</si>
  <si>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</si>
  <si>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</si>
  <si>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</si>
  <si>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</si>
  <si>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</si>
  <si>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</si>
  <si>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</si>
  <si>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</si>
  <si>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</si>
  <si>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</si>
  <si>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</si>
  <si>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</si>
  <si>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</si>
  <si>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</si>
  <si>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</si>
  <si>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</si>
  <si>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</si>
  <si>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</si>
  <si>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</si>
  <si>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</si>
  <si>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</si>
  <si>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</si>
  <si>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</si>
  <si>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</si>
  <si>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</si>
  <si>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</si>
  <si>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</si>
  <si>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</si>
  <si>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</si>
  <si>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</si>
  <si>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</si>
  <si>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</si>
  <si>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</si>
  <si>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</si>
  <si>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</si>
  <si>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</si>
  <si>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</si>
  <si>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</si>
  <si>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</si>
  <si>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</si>
  <si>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</si>
  <si>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</si>
  <si>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</si>
  <si>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</si>
  <si>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</si>
  <si>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</si>
  <si>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</si>
  <si>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</si>
  <si>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</si>
  <si>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</si>
  <si>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</si>
  <si>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</si>
  <si>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</si>
  <si>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</si>
  <si>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</si>
  <si>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</si>
  <si>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</si>
  <si>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</si>
  <si>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</si>
  <si>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</si>
  <si>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</si>
  <si>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</si>
  <si>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</si>
  <si>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</si>
  <si>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</si>
  <si>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</si>
  <si>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</si>
  <si>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</si>
  <si>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</si>
  <si>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</si>
  <si>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</si>
  <si>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</si>
  <si>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</si>
  <si>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</si>
  <si>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</si>
  <si>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</si>
  <si>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</si>
  <si>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</si>
  <si>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</si>
  <si>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</si>
  <si>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</si>
  <si>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</si>
  <si>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</si>
  <si>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</si>
  <si>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</si>
  <si>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</si>
  <si>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</si>
  <si>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</si>
  <si>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</si>
  <si>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</si>
  <si>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</si>
  <si>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</si>
  <si>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</si>
  <si>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</si>
  <si>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</si>
  <si>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</si>
  <si>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</si>
  <si>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</si>
  <si>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</si>
  <si>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</si>
  <si>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</si>
  <si>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</si>
  <si>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</si>
  <si>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</si>
  <si>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</si>
  <si>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</si>
  <si>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</si>
  <si>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</si>
  <si>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</si>
  <si>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</si>
  <si>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</si>
  <si>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</si>
  <si>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</si>
  <si>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</si>
  <si>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</si>
  <si>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</si>
  <si>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</si>
  <si>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</si>
  <si>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</si>
  <si>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</si>
  <si>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</si>
  <si>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</si>
  <si>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</si>
  <si>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</si>
  <si>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</si>
  <si>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</si>
  <si>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</si>
  <si>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</si>
  <si>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</si>
  <si>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</si>
  <si>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</si>
  <si>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</si>
  <si>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</si>
  <si>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</si>
  <si>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</si>
  <si>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</si>
  <si>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</si>
  <si>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</si>
  <si>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</si>
  <si>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</si>
  <si>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</si>
  <si>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</si>
  <si>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</si>
  <si>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</si>
  <si>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</si>
  <si>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</si>
  <si>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</si>
  <si>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</si>
  <si>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</si>
  <si>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</si>
  <si>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</si>
  <si>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</si>
  <si>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</si>
  <si>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</si>
  <si>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</si>
  <si>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</si>
  <si>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</si>
  <si>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</si>
  <si>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</si>
  <si>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</si>
  <si>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</si>
  <si>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</si>
  <si>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</si>
  <si>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</si>
  <si>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</si>
  <si>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</si>
  <si>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</si>
  <si>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</si>
  <si>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</si>
  <si>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</si>
  <si>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</si>
  <si>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</si>
  <si>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</si>
  <si>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</si>
  <si>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</si>
  <si>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</si>
  <si>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</si>
  <si>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</si>
  <si>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</si>
  <si>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</si>
  <si>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</si>
  <si>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</si>
  <si>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</si>
  <si>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</si>
  <si>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</si>
  <si>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</si>
  <si>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</si>
  <si>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</si>
  <si>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</si>
  <si>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</si>
  <si>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</si>
  <si>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</si>
  <si>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</si>
  <si>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</si>
  <si>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</si>
  <si>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</si>
  <si>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</si>
  <si>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</si>
  <si>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</si>
  <si>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</si>
  <si>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</si>
  <si>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</si>
  <si>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</si>
  <si>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</si>
  <si>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</si>
  <si>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</si>
  <si>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</si>
  <si>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</si>
  <si>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</si>
  <si>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</si>
  <si>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</si>
  <si>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</si>
  <si>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</si>
  <si>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</si>
  <si>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</si>
  <si>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</si>
  <si>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</si>
  <si>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</si>
  <si>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</si>
  <si>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</si>
  <si>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</si>
  <si>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</si>
  <si>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</si>
  <si>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</si>
  <si>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</si>
  <si>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</si>
  <si>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</si>
  <si>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</si>
  <si>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</si>
  <si>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</si>
  <si>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</si>
  <si>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</si>
  <si>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</si>
  <si>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</si>
  <si>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</si>
  <si>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</si>
  <si>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</si>
  <si>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</si>
  <si>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</si>
  <si>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</si>
  <si>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</si>
  <si>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</si>
  <si>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</si>
  <si>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</si>
  <si>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</si>
  <si>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</si>
  <si>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</si>
  <si>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</si>
  <si>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</si>
  <si>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</si>
  <si>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</si>
  <si>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</si>
  <si>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</si>
  <si>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</si>
  <si>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</si>
  <si>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</si>
  <si>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</si>
  <si>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</si>
  <si>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</si>
  <si>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</si>
  <si>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</si>
  <si>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</si>
  <si>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</si>
  <si>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</si>
  <si>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</si>
  <si>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</si>
  <si>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</si>
  <si>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</si>
  <si>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</si>
  <si>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</si>
  <si>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</si>
  <si>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</si>
  <si>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</si>
  <si>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</si>
  <si>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</si>
  <si>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</si>
  <si>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</si>
  <si>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</si>
  <si>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</si>
  <si>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</si>
  <si>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</si>
  <si>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</si>
  <si>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</si>
  <si>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</si>
  <si>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</si>
  <si>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</si>
  <si>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</si>
  <si>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</si>
  <si>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</si>
  <si>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</si>
  <si>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</si>
  <si>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</si>
  <si>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</si>
  <si>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</si>
  <si>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</si>
  <si>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</si>
  <si>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</si>
  <si>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</si>
  <si>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</si>
  <si>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</si>
  <si>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</si>
  <si>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</si>
  <si>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</si>
  <si>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</si>
  <si>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</si>
  <si>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</si>
  <si>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</si>
  <si>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</si>
  <si>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</si>
  <si>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</si>
  <si>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</si>
  <si>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</si>
  <si>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</si>
  <si>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</si>
  <si>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</si>
  <si>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</si>
  <si>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</si>
  <si>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</si>
  <si>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</si>
  <si>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</si>
  <si>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</si>
  <si>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</si>
  <si>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</si>
  <si>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</si>
  <si>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</si>
  <si>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</si>
  <si>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</si>
  <si>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</si>
  <si>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</si>
  <si>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</si>
  <si>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</si>
  <si>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</si>
  <si>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</si>
  <si>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</si>
  <si>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</si>
  <si>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</si>
  <si>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</si>
  <si>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</si>
  <si>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</si>
  <si>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</si>
  <si>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</si>
  <si>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</si>
  <si>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</si>
  <si>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</si>
  <si>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</si>
  <si>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</si>
  <si>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</si>
  <si>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</si>
  <si>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</si>
  <si>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</si>
  <si>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</si>
  <si>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</si>
  <si>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</si>
  <si>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</si>
  <si>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</si>
  <si>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</si>
  <si>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</si>
  <si>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</si>
  <si>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</si>
  <si>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</si>
  <si>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</si>
  <si>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</si>
  <si>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</si>
  <si>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</si>
  <si>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</si>
  <si>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</si>
  <si>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</si>
  <si>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</si>
  <si>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</si>
  <si>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</si>
  <si>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</si>
  <si>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</si>
  <si>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</si>
  <si>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</si>
  <si>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</si>
  <si>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</si>
  <si>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</si>
  <si>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</si>
  <si>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</si>
  <si>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</si>
  <si>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</si>
  <si>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</si>
  <si>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</si>
  <si>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</si>
  <si>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</si>
  <si>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</si>
  <si>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</si>
  <si>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</si>
  <si>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</si>
  <si>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</si>
  <si>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</si>
  <si>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</si>
  <si>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</si>
  <si>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</si>
  <si>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</si>
  <si>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</si>
  <si>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</si>
  <si>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</si>
  <si>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</si>
  <si>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</si>
  <si>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</si>
  <si>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</si>
  <si>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</si>
  <si>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</si>
  <si>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</si>
  <si>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</si>
  <si>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</si>
  <si>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</si>
  <si>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</si>
  <si>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</si>
  <si>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</si>
  <si>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</si>
  <si>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</si>
  <si>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</si>
  <si>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</si>
  <si>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</si>
  <si>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</si>
  <si>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</si>
  <si>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</si>
  <si>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</si>
  <si>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</si>
  <si>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</si>
  <si>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</si>
  <si>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</si>
  <si>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</si>
  <si>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</si>
  <si>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</si>
  <si>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</si>
  <si>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</si>
  <si>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</si>
  <si>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</si>
  <si>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</si>
  <si>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</si>
  <si>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</si>
  <si>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</si>
  <si>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</si>
  <si>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</si>
  <si>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</si>
  <si>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</si>
  <si>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</si>
  <si>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</si>
  <si>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</si>
  <si>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</si>
  <si>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</si>
  <si>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</si>
  <si>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</si>
  <si>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</si>
  <si>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</si>
  <si>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</si>
  <si>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</si>
  <si>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</si>
  <si>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</si>
  <si>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</si>
  <si>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</si>
  <si>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</si>
  <si>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</si>
  <si>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</si>
  <si>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</si>
  <si>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</si>
  <si>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</si>
  <si>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</si>
  <si>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</si>
  <si>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</si>
  <si>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</si>
  <si>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</si>
  <si>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</si>
  <si>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</si>
  <si>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</si>
  <si>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</si>
  <si>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</si>
  <si>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</si>
  <si>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</si>
  <si>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</si>
  <si>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</si>
  <si>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</si>
  <si>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</si>
  <si>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</si>
  <si>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</si>
  <si>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</si>
  <si>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</si>
  <si>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</si>
  <si>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</si>
  <si>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</si>
  <si>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</si>
  <si>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</si>
  <si>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</si>
  <si>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</si>
  <si>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</si>
  <si>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</si>
  <si>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</si>
  <si>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</si>
  <si>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</si>
  <si>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</si>
  <si>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</si>
  <si>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</si>
  <si>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</si>
  <si>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</si>
  <si>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</si>
  <si>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</si>
  <si>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</si>
  <si>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</si>
  <si>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</si>
  <si>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</si>
  <si>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</si>
  <si>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</si>
  <si>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</si>
  <si>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</si>
  <si>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</si>
  <si>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</si>
  <si>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</si>
  <si>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</si>
  <si>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</si>
  <si>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</si>
  <si>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</si>
  <si>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</si>
  <si>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</si>
  <si>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</si>
  <si>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</si>
  <si>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</si>
  <si>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</si>
  <si>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</si>
  <si>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</si>
  <si>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</si>
  <si>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</si>
  <si>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</si>
  <si>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</si>
  <si>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</si>
  <si>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</si>
  <si>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</si>
  <si>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</si>
  <si>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</si>
  <si>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</si>
  <si>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</si>
  <si>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</si>
  <si>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</si>
  <si>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</si>
  <si>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</si>
  <si>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</si>
  <si>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</si>
  <si>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</si>
  <si>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</si>
  <si>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</si>
  <si>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</si>
  <si>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</si>
  <si>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</si>
  <si>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</si>
  <si>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</si>
  <si>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</si>
  <si>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</si>
  <si>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</si>
  <si>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</si>
  <si>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</si>
  <si>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</si>
  <si>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</si>
  <si>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</si>
  <si>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</si>
  <si>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</si>
  <si>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</si>
  <si>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</si>
  <si>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</si>
  <si>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</si>
  <si>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</si>
  <si>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</si>
  <si>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</si>
  <si>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</si>
  <si>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</si>
  <si>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</si>
  <si>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</si>
  <si>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</si>
  <si>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</si>
  <si>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</si>
  <si>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</si>
  <si>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</si>
  <si>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</si>
  <si>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</si>
  <si>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</si>
  <si>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</si>
  <si>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</si>
  <si>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</si>
  <si>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</si>
  <si>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</si>
  <si>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</si>
  <si>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</si>
  <si>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</si>
  <si>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</si>
  <si>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</si>
  <si>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</si>
  <si>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</si>
  <si>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</si>
  <si>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</si>
  <si>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</si>
  <si>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</si>
  <si>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</si>
  <si>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</si>
  <si>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</si>
  <si>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</si>
  <si>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</si>
  <si>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</si>
  <si>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</si>
  <si>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</si>
  <si>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</si>
  <si>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</si>
  <si>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</si>
  <si>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</si>
  <si>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</si>
  <si>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</si>
  <si>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</si>
  <si>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</si>
  <si>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</si>
  <si>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</si>
  <si>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</si>
  <si>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</si>
  <si>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</si>
  <si>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</si>
  <si>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</si>
  <si>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</si>
  <si>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</si>
  <si>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</si>
  <si>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</si>
  <si>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</si>
  <si>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</si>
  <si>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</si>
  <si>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</si>
  <si>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</si>
  <si>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</si>
  <si>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</si>
  <si>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</si>
  <si>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</si>
  <si>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</si>
  <si>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</si>
  <si>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</si>
  <si>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</si>
  <si>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</si>
  <si>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</si>
  <si>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</si>
  <si>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</si>
  <si>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</si>
  <si>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</si>
  <si>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</si>
  <si>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</si>
  <si>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</si>
  <si>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</si>
  <si>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</si>
  <si>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</si>
  <si>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</si>
  <si>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</si>
  <si>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</si>
  <si>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</si>
  <si>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</si>
  <si>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</si>
  <si>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</si>
  <si>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</si>
  <si>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</si>
  <si>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</si>
  <si>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</si>
  <si>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</si>
  <si>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</si>
  <si>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</si>
  <si>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</si>
  <si>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</si>
  <si>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</si>
  <si>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</si>
  <si>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</si>
  <si>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</si>
  <si>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</si>
  <si>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</si>
  <si>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</si>
  <si>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</si>
  <si>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</si>
  <si>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</si>
  <si>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</si>
  <si>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</si>
  <si>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</si>
  <si>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</si>
  <si>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</si>
  <si>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</si>
  <si>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</si>
  <si>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</si>
  <si>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</si>
  <si>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</si>
  <si>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</si>
  <si>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</si>
  <si>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</si>
  <si>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</si>
  <si>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</si>
  <si>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</si>
  <si>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</si>
  <si>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</si>
  <si>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</si>
  <si>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</si>
  <si>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</si>
  <si>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</si>
  <si>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</si>
  <si>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</si>
  <si>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</si>
  <si>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</si>
  <si>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</si>
  <si>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</si>
  <si>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</si>
  <si>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</si>
  <si>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</si>
  <si>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</si>
  <si>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</si>
  <si>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</si>
  <si>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</si>
  <si>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</si>
  <si>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</si>
  <si>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</si>
  <si>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</si>
  <si>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</si>
  <si>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</si>
  <si>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</si>
  <si>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</si>
  <si>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</si>
  <si>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</si>
  <si>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</si>
  <si>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</si>
  <si>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</si>
  <si>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</si>
  <si>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</si>
  <si>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</si>
  <si>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</si>
  <si>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</si>
  <si>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</si>
  <si>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</si>
  <si>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</si>
  <si>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</si>
  <si>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</si>
  <si>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</si>
  <si>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</si>
  <si>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</si>
  <si>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</si>
  <si>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</si>
  <si>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</si>
  <si>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</si>
  <si>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</si>
  <si>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</si>
  <si>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</si>
  <si>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</si>
  <si>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</si>
  <si>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</si>
  <si>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</si>
  <si>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</si>
  <si>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</si>
  <si>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</si>
  <si>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</si>
  <si>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</si>
  <si>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</si>
  <si>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</si>
  <si>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</si>
  <si>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</si>
  <si>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</si>
  <si>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</si>
  <si>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</si>
  <si>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</si>
  <si>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</si>
  <si>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</si>
  <si>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</si>
  <si>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</si>
  <si>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</si>
  <si>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</si>
  <si>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</si>
  <si>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</si>
  <si>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</si>
  <si>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</si>
  <si>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</si>
  <si>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</si>
  <si>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</si>
  <si>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</si>
  <si>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</si>
  <si>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</si>
  <si>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</si>
  <si>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</si>
  <si>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</si>
  <si>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</si>
  <si>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</si>
  <si>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</si>
  <si>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</si>
  <si>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</si>
  <si>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</si>
  <si>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</si>
  <si>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</si>
  <si>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</si>
  <si>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</si>
  <si>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</si>
  <si>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</si>
  <si>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</si>
  <si>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</si>
  <si>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</si>
  <si>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</si>
  <si>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</si>
  <si>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</si>
  <si>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</si>
  <si>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</si>
  <si>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</si>
  <si>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</si>
  <si>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</si>
  <si>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</si>
  <si>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</si>
  <si>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</si>
  <si>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</si>
  <si>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</si>
  <si>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</si>
  <si>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</si>
  <si>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</si>
  <si>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</si>
  <si>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</si>
  <si>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</si>
  <si>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</si>
  <si>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</si>
  <si>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</si>
  <si>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</si>
  <si>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</si>
  <si>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</si>
  <si>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</si>
  <si>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</si>
  <si>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</si>
  <si>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</si>
  <si>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</si>
  <si>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</si>
  <si>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</si>
  <si>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</si>
  <si>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</si>
  <si>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</si>
  <si>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</si>
  <si>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</si>
  <si>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</si>
  <si>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</si>
  <si>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</si>
  <si>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</si>
  <si>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</si>
  <si>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</si>
  <si>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</si>
  <si>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</si>
  <si>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</si>
  <si>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</si>
  <si>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</si>
  <si>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</si>
  <si>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</si>
  <si>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</si>
  <si>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</si>
  <si>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</si>
  <si>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</si>
  <si>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</si>
  <si>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</si>
  <si>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</si>
  <si>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</si>
  <si>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</si>
  <si>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</si>
  <si>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</si>
  <si>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</si>
  <si>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</si>
  <si>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</si>
  <si>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</si>
  <si>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</si>
  <si>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</si>
  <si>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</si>
  <si>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</si>
  <si>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</si>
  <si>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</si>
  <si>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</si>
  <si>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</si>
  <si>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</si>
  <si>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</si>
  <si>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</si>
  <si>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</si>
  <si>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</si>
  <si>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</si>
  <si>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</si>
  <si>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</si>
  <si>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</si>
  <si>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</si>
  <si>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</si>
  <si>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</si>
  <si>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</si>
  <si>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</si>
  <si>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</si>
  <si>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</si>
  <si>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</si>
  <si>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</si>
  <si>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</si>
  <si>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</si>
  <si>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</si>
  <si>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</si>
  <si>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</si>
  <si>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</si>
  <si>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</si>
  <si>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</si>
  <si>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</si>
  <si>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</si>
  <si>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</si>
  <si>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</si>
  <si>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</si>
  <si>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</si>
  <si>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</si>
  <si>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</si>
  <si>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</si>
  <si>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</si>
  <si>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</si>
  <si>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</si>
  <si>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</si>
  <si>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</si>
  <si>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</si>
  <si>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</si>
  <si>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</si>
  <si>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</si>
  <si>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</si>
  <si>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</si>
  <si>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</si>
  <si>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</si>
  <si>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</si>
  <si>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</si>
  <si>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</si>
  <si>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</si>
  <si>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</si>
  <si>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</si>
  <si>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</si>
  <si>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</si>
  <si>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</si>
  <si>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</si>
  <si>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</si>
  <si>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</si>
  <si>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</si>
  <si>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</si>
  <si>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</si>
  <si>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</si>
  <si>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</si>
  <si>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</si>
  <si>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</si>
  <si>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</si>
  <si>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</si>
  <si>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</si>
  <si>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</si>
  <si>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</si>
  <si>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</si>
  <si>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</si>
  <si>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</si>
  <si>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</si>
  <si>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</si>
  <si>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</si>
  <si>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</si>
  <si>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</si>
  <si>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</si>
  <si>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</si>
  <si>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</si>
  <si>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</si>
  <si>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</si>
  <si>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</si>
  <si>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</si>
  <si>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</si>
  <si>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</si>
  <si>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</si>
  <si>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</si>
  <si>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</si>
  <si>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</si>
  <si>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</si>
  <si>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</si>
  <si>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</si>
  <si>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</si>
  <si>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</si>
  <si>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</si>
  <si>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</si>
  <si>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</si>
  <si>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</si>
  <si>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</si>
  <si>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</si>
  <si>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</si>
  <si>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</si>
  <si>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</si>
  <si>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</si>
  <si>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</si>
  <si>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</si>
  <si>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</si>
  <si>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</si>
  <si>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</si>
  <si>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</si>
  <si>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</si>
  <si>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</si>
  <si>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</si>
  <si>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</si>
  <si>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</si>
  <si>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</si>
  <si>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</si>
  <si>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</si>
  <si>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</si>
  <si>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</si>
  <si>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</si>
  <si>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</si>
  <si>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</si>
  <si>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</si>
  <si>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</si>
  <si>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</si>
  <si>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</si>
  <si>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</si>
  <si>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</si>
  <si>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</si>
  <si>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</si>
  <si>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</si>
  <si>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</si>
  <si>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</si>
  <si>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</si>
  <si>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</si>
  <si>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</si>
  <si>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</si>
  <si>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</si>
  <si>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</si>
  <si>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</si>
  <si>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</si>
  <si>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</si>
  <si>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</si>
  <si>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</si>
  <si>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</si>
  <si>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</si>
  <si>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</si>
  <si>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</si>
  <si>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</si>
  <si>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</si>
  <si>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</si>
  <si>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</si>
  <si>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</si>
  <si>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</si>
  <si>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</si>
  <si>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</si>
  <si>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</si>
  <si>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</si>
  <si>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</si>
  <si>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</si>
  <si>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</si>
  <si>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</si>
  <si>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</si>
  <si>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</si>
  <si>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</si>
  <si>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</si>
  <si>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</si>
  <si>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</si>
  <si>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</si>
  <si>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</si>
  <si>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</si>
  <si>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</si>
  <si>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</si>
  <si>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</si>
  <si>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</si>
  <si>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</si>
  <si>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</si>
  <si>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</si>
  <si>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</si>
  <si>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</si>
  <si>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</si>
  <si>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</si>
  <si>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</si>
  <si>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</si>
  <si>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</si>
  <si>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</si>
  <si>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</si>
  <si>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</si>
  <si>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</si>
  <si>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</si>
  <si>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</si>
  <si>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</si>
  <si>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</si>
  <si>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</si>
  <si>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</si>
  <si>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</si>
  <si>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</si>
  <si>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</si>
  <si>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</si>
  <si>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</si>
  <si>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</si>
  <si>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</si>
  <si>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</si>
  <si>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</si>
  <si>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</si>
  <si>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</si>
  <si>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</si>
  <si>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</si>
  <si>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</si>
  <si>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</si>
  <si>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</si>
  <si>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</si>
  <si>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</si>
  <si>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</si>
  <si>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</si>
  <si>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</si>
  <si>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</si>
  <si>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</si>
  <si>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</si>
  <si>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</si>
  <si>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</si>
  <si>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</si>
  <si>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</si>
  <si>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</si>
  <si>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</si>
  <si>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</si>
  <si>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</si>
  <si>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</si>
  <si>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</si>
  <si>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</si>
  <si>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</si>
  <si>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</si>
  <si>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</si>
  <si>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</si>
  <si>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</si>
  <si>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</si>
  <si>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</si>
  <si>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</si>
  <si>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</si>
  <si>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</si>
  <si>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</si>
  <si>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</si>
  <si>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</si>
  <si>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</si>
  <si>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</si>
  <si>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</si>
  <si>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</si>
  <si>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</si>
  <si>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</si>
  <si>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</si>
  <si>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</si>
  <si>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</si>
  <si>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</si>
  <si>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</si>
  <si>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</si>
  <si>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</si>
  <si>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</si>
  <si>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</si>
  <si>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</si>
  <si>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</si>
  <si>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</si>
  <si>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</si>
  <si>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</si>
  <si>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</si>
  <si>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</si>
  <si>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</si>
  <si>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</si>
  <si>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</si>
  <si>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</si>
  <si>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</si>
  <si>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</si>
  <si>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</si>
  <si>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</si>
  <si>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</si>
  <si>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</si>
  <si>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</si>
  <si>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</si>
  <si>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</si>
  <si>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</si>
  <si>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</si>
  <si>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</si>
  <si>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</si>
  <si>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</si>
  <si>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</si>
  <si>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</si>
  <si>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</si>
  <si>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</si>
  <si>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</si>
  <si>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</si>
  <si>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</si>
  <si>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</si>
  <si>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</si>
  <si>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</si>
  <si>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</si>
  <si>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</si>
  <si>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</si>
  <si>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</si>
  <si>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</si>
  <si>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</si>
  <si>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</si>
  <si>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</si>
  <si>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</si>
  <si>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</si>
  <si>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</si>
  <si>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</si>
  <si>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</si>
  <si>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</si>
  <si>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</si>
  <si>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</si>
  <si>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</si>
  <si>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</si>
  <si>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</si>
  <si>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</si>
  <si>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</si>
  <si>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</si>
  <si>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</si>
  <si>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</si>
  <si>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</si>
  <si>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</si>
  <si>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</si>
  <si>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</si>
  <si>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</si>
  <si>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</si>
  <si>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</si>
  <si>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</si>
  <si>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</si>
  <si>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</si>
  <si>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</si>
  <si>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</si>
  <si>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</si>
  <si>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</si>
  <si>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</si>
  <si>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</si>
  <si>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</si>
  <si>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</si>
  <si>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</si>
  <si>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</si>
  <si>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</si>
  <si>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</si>
  <si>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</si>
  <si>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</si>
  <si>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</si>
  <si>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</si>
  <si>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</si>
  <si>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</si>
  <si>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</si>
  <si>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</si>
  <si>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</si>
  <si>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</si>
  <si>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</si>
  <si>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</si>
  <si>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</si>
  <si>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</si>
  <si>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</si>
  <si>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</si>
  <si>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</si>
  <si>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</si>
  <si>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</si>
  <si>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</si>
  <si>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</si>
  <si>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</si>
  <si>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</si>
  <si>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</si>
  <si>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</si>
  <si>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</si>
  <si>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</si>
  <si>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</si>
  <si>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</si>
  <si>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</si>
  <si>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</si>
  <si>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</si>
  <si>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</si>
  <si>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</si>
  <si>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</si>
  <si>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</si>
  <si>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</si>
  <si>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</si>
  <si>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</si>
  <si>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</si>
  <si>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</si>
  <si>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</si>
  <si>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</si>
  <si>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</si>
  <si>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</si>
  <si>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</si>
  <si>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</si>
  <si>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</si>
  <si>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</si>
  <si>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</si>
  <si>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</si>
  <si>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</si>
  <si>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</si>
  <si>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</si>
  <si>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</si>
  <si>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</si>
  <si>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</si>
  <si>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</si>
  <si>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</si>
  <si>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</si>
  <si>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</si>
  <si>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</si>
  <si>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</si>
  <si>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</si>
  <si>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</si>
  <si>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</si>
  <si>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</si>
  <si>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</si>
  <si>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</si>
  <si>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</si>
  <si>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</si>
  <si>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</si>
  <si>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</si>
  <si>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</si>
  <si>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</si>
  <si>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</si>
  <si>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</si>
  <si>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</si>
  <si>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</si>
  <si>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</si>
  <si>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</si>
  <si>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</si>
  <si>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</si>
  <si>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</si>
  <si>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</si>
  <si>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</si>
  <si>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</si>
  <si>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</si>
  <si>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</si>
  <si>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</si>
  <si>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</si>
  <si>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</si>
  <si>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</si>
  <si>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</si>
  <si>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</si>
  <si>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</si>
  <si>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</si>
  <si>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</si>
  <si>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</si>
  <si>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</si>
  <si>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</si>
  <si>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</si>
  <si>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</si>
  <si>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</si>
  <si>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</si>
  <si>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</si>
  <si>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</si>
  <si>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</si>
  <si>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</si>
  <si>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</si>
  <si>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</si>
  <si>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</si>
  <si>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</si>
  <si>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</si>
  <si>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</si>
  <si>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</si>
  <si>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</si>
  <si>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</si>
  <si>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</si>
  <si>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</si>
  <si>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</si>
  <si>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</si>
  <si>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</si>
  <si>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</si>
  <si>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</si>
  <si>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</si>
  <si>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</si>
  <si>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</si>
  <si>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</si>
  <si>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</si>
  <si>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</si>
  <si>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</si>
  <si>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</si>
  <si>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</si>
  <si>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</si>
  <si>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</si>
  <si>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</si>
  <si>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</si>
  <si>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</si>
  <si>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</si>
  <si>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</si>
  <si>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</si>
  <si>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</si>
  <si>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</si>
  <si>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</si>
  <si>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</si>
  <si>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</si>
  <si>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</si>
  <si>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</si>
  <si>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</si>
  <si>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</si>
  <si>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</si>
  <si>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</si>
  <si>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</si>
  <si>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</si>
  <si>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</si>
  <si>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</si>
  <si>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</si>
  <si>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</si>
  <si>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</si>
  <si>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</si>
  <si>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</si>
  <si>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</si>
  <si>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</si>
  <si>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</si>
  <si>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</si>
  <si>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</si>
  <si>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</si>
  <si>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</si>
  <si>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</si>
  <si>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</si>
  <si>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</si>
  <si>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</si>
  <si>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</si>
  <si>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</si>
  <si>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</si>
  <si>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</si>
  <si>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</si>
  <si>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</si>
  <si>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</si>
  <si>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</si>
  <si>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</si>
  <si>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</si>
  <si>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</si>
  <si>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</si>
  <si>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</si>
  <si>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</si>
  <si>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</si>
  <si>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</si>
  <si>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</si>
  <si>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</si>
  <si>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</si>
  <si>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</si>
  <si>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</si>
  <si>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</si>
  <si>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</si>
  <si>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</si>
  <si>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</si>
  <si>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</si>
  <si>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</si>
  <si>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</si>
  <si>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</si>
  <si>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</si>
  <si>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</si>
  <si>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</si>
  <si>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</si>
  <si>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</si>
  <si>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</si>
  <si>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</si>
  <si>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</si>
  <si>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</si>
  <si>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</si>
  <si>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</si>
  <si>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</si>
  <si>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</si>
  <si>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</si>
  <si>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</si>
  <si>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</si>
  <si>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</si>
  <si>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</si>
  <si>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</si>
  <si>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</si>
  <si>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</si>
  <si>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</si>
  <si>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</si>
  <si>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</si>
  <si>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</si>
  <si>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</si>
  <si>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</si>
  <si>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</si>
  <si>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</si>
  <si>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</si>
  <si>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</si>
  <si>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</si>
  <si>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</si>
  <si>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</si>
  <si>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</si>
  <si>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</si>
  <si>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</si>
  <si>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</si>
  <si>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</si>
  <si>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</si>
  <si>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</si>
  <si>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</si>
  <si>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</si>
  <si>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</si>
  <si>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</si>
  <si>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</si>
  <si>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</si>
  <si>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</si>
  <si>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</si>
  <si>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</si>
  <si>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</si>
  <si>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</si>
  <si>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</si>
  <si>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</si>
  <si>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</si>
  <si>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</si>
  <si>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</si>
  <si>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</si>
  <si>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</si>
  <si>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</si>
  <si>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</si>
  <si>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</si>
  <si>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</si>
  <si>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</si>
  <si>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</si>
  <si>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</si>
  <si>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</si>
  <si>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</si>
  <si>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</si>
  <si>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</si>
  <si>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</si>
  <si>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</si>
  <si>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</si>
  <si>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</si>
  <si>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</si>
  <si>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</si>
  <si>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</si>
  <si>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</si>
  <si>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</si>
  <si>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</si>
  <si>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</si>
  <si>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</si>
  <si>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</si>
  <si>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</si>
  <si>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</si>
  <si>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</si>
  <si>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</si>
  <si>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</si>
  <si>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</si>
  <si>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</si>
  <si>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</si>
  <si>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</si>
  <si>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</si>
  <si>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</si>
  <si>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</si>
  <si>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</si>
  <si>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</si>
  <si>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</si>
  <si>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</si>
  <si>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</si>
  <si>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</si>
  <si>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</si>
  <si>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</si>
  <si>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</si>
  <si>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</si>
  <si>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</si>
  <si>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</si>
  <si>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</si>
  <si>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</si>
  <si>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</si>
  <si>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</si>
  <si>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</si>
  <si>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</si>
  <si>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</si>
  <si>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</si>
  <si>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</si>
  <si>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</si>
  <si>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</si>
  <si>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</si>
  <si>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</si>
  <si>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</si>
  <si>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</si>
  <si>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</si>
  <si>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</si>
  <si>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</si>
  <si>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</si>
  <si>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</si>
  <si>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</si>
  <si>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</si>
  <si>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</si>
  <si>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</si>
  <si>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</si>
  <si>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</si>
  <si>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</si>
  <si>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</si>
  <si>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</si>
  <si>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</si>
  <si>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</si>
  <si>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</si>
  <si>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</si>
  <si>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</si>
  <si>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</si>
  <si>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</si>
  <si>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</si>
  <si>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</si>
  <si>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</si>
  <si>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</si>
  <si>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</si>
  <si>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</si>
  <si>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</si>
  <si>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</si>
  <si>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</si>
  <si>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</si>
  <si>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</si>
  <si>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</si>
  <si>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</si>
  <si>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</si>
  <si>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</si>
  <si>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</si>
  <si>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</si>
  <si>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</si>
  <si>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</si>
  <si>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</si>
  <si>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</si>
  <si>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</si>
  <si>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</si>
  <si>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</si>
  <si>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</si>
  <si>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</si>
  <si>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</si>
  <si>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</si>
  <si>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</si>
  <si>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</si>
  <si>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</si>
  <si>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</si>
  <si>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</si>
  <si>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</si>
  <si>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</si>
  <si>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</si>
  <si>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</si>
  <si>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</si>
  <si>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</si>
  <si>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</si>
  <si>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</si>
  <si>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</si>
  <si>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</si>
  <si>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</si>
  <si>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</si>
  <si>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</si>
  <si>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</si>
  <si>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</si>
  <si>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</si>
  <si>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</si>
  <si>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</si>
  <si>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</si>
  <si>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</si>
  <si>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</si>
  <si>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</si>
  <si>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</si>
  <si>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</si>
  <si>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</si>
  <si>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</si>
  <si>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</si>
  <si>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</si>
  <si>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</si>
  <si>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</si>
  <si>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</si>
  <si>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</si>
  <si>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</si>
  <si>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</si>
  <si>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</si>
  <si>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</si>
  <si>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</si>
  <si>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</si>
  <si>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</si>
  <si>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</si>
  <si>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</si>
  <si>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</si>
  <si>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</si>
  <si>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</si>
  <si>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</si>
  <si>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</si>
  <si>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</si>
  <si>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</si>
  <si>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</si>
  <si>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</si>
  <si>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</si>
  <si>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</si>
  <si>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</si>
  <si>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</si>
  <si>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</si>
  <si>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</si>
  <si>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</si>
  <si>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</si>
  <si>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</si>
  <si>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</si>
  <si>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</si>
  <si>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</si>
  <si>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</si>
  <si>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</si>
  <si>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</si>
  <si>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</si>
  <si>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</si>
  <si>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</si>
  <si>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</si>
  <si>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</si>
  <si>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</si>
  <si>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</si>
  <si>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</si>
  <si>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</si>
  <si>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</si>
  <si>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</si>
  <si>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</si>
  <si>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</si>
  <si>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</si>
  <si>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</si>
  <si>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</si>
  <si>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</si>
  <si>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</si>
  <si>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</si>
  <si>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</si>
  <si>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</si>
  <si>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</si>
  <si>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</si>
  <si>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</si>
  <si>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</si>
  <si>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</si>
  <si>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</si>
  <si>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</si>
  <si>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</si>
  <si>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</si>
  <si>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</si>
  <si>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</si>
  <si>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</si>
  <si>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</si>
  <si>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</si>
  <si>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</si>
  <si>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</si>
  <si>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</si>
  <si>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</si>
  <si>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</si>
  <si>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</si>
  <si>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</si>
  <si>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</si>
  <si>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</si>
  <si>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</si>
  <si>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</si>
  <si>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</si>
  <si>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</si>
  <si>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</si>
  <si>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</si>
  <si>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</si>
  <si>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</si>
  <si>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</si>
  <si>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</si>
  <si>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</si>
  <si>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</si>
  <si>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</si>
  <si>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</si>
  <si>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</si>
  <si>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</si>
  <si>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</si>
  <si>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</si>
  <si>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</si>
  <si>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</si>
  <si>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</si>
  <si>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</si>
  <si>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</si>
  <si>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</si>
  <si>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</si>
  <si>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</si>
  <si>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</si>
  <si>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</si>
  <si>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</si>
  <si>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</si>
  <si>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</si>
  <si>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</si>
  <si>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</si>
  <si>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</si>
  <si>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</si>
  <si>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</si>
  <si>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</si>
  <si>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</si>
  <si>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</si>
  <si>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</si>
  <si>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</si>
  <si>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</si>
  <si>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</si>
  <si>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</si>
  <si>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</si>
  <si>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</si>
  <si>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</si>
  <si>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</si>
  <si>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</si>
  <si>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</si>
  <si>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</si>
  <si>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</si>
  <si>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</si>
  <si>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</si>
  <si>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</si>
  <si>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</si>
  <si>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</si>
  <si>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</si>
  <si>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</si>
  <si>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</si>
  <si>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</si>
  <si>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</si>
  <si>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</si>
  <si>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</si>
  <si>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</si>
  <si>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</si>
  <si>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</si>
  <si>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</si>
  <si>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</si>
  <si>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</si>
  <si>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</si>
  <si>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</si>
  <si>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</si>
  <si>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</si>
  <si>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</si>
  <si>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</si>
  <si>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</si>
  <si>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</si>
  <si>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</si>
  <si>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</si>
  <si>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</si>
  <si>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</si>
  <si>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</si>
  <si>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</si>
  <si>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</si>
  <si>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</si>
  <si>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</si>
  <si>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</si>
  <si>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</si>
  <si>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</si>
  <si>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</si>
  <si>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</si>
  <si>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</si>
  <si>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</si>
  <si>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</si>
  <si>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</si>
  <si>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</si>
  <si>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</si>
  <si>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</si>
  <si>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</si>
  <si>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</si>
  <si>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</si>
  <si>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</si>
  <si>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</si>
  <si>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</si>
  <si>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</si>
  <si>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</si>
  <si>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</si>
  <si>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</si>
  <si>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</si>
  <si>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</si>
  <si>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</si>
  <si>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</si>
  <si>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</si>
  <si>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</si>
  <si>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</si>
  <si>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</si>
  <si>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</si>
  <si>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</si>
  <si>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</si>
  <si>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</si>
  <si>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</si>
  <si>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</si>
  <si>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</si>
  <si>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</si>
  <si>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</si>
  <si>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</si>
  <si>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</si>
  <si>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</si>
  <si>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</si>
  <si>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</si>
  <si>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</si>
  <si>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</si>
  <si>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</si>
  <si>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</si>
  <si>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</si>
  <si>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</si>
  <si>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</si>
  <si>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</si>
  <si>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</si>
  <si>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</si>
  <si>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</si>
  <si>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</si>
  <si>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</si>
  <si>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</si>
  <si>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</si>
  <si>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</si>
  <si>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</si>
  <si>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</si>
  <si>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</si>
  <si>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</si>
  <si>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</si>
  <si>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</si>
  <si>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</si>
  <si>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</si>
  <si>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</si>
  <si>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</si>
  <si>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</si>
  <si>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</si>
  <si>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</si>
  <si>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</si>
  <si>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</si>
  <si>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</si>
  <si>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</si>
  <si>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</si>
  <si>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</si>
  <si>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</si>
  <si>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</si>
  <si>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</si>
  <si>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</si>
  <si>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</si>
  <si>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</si>
  <si>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</si>
  <si>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</si>
  <si>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</si>
  <si>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</si>
  <si>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</si>
  <si>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</si>
  <si>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</si>
  <si>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</si>
  <si>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</si>
  <si>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</si>
  <si>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</si>
  <si>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</si>
  <si>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</si>
  <si>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</si>
  <si>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</si>
  <si>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</si>
  <si>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</si>
  <si>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</si>
  <si>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</si>
  <si>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</si>
  <si>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</si>
  <si>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</si>
  <si>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</si>
  <si>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</si>
  <si>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</si>
  <si>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</si>
  <si>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</si>
  <si>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</si>
  <si>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</si>
  <si>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</si>
  <si>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</si>
  <si>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</si>
  <si>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</si>
  <si>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</si>
  <si>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</si>
  <si>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</si>
  <si>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</si>
  <si>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</si>
  <si>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</si>
  <si>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</si>
  <si>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</si>
  <si>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</si>
  <si>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</si>
  <si>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</si>
  <si>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</si>
  <si>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</si>
  <si>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</si>
  <si>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</si>
  <si>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</si>
  <si>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</si>
  <si>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</si>
  <si>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</si>
  <si>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</si>
  <si>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</si>
  <si>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</si>
  <si>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</si>
  <si>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</si>
  <si>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</si>
  <si>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</si>
  <si>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</si>
  <si>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</si>
  <si>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</si>
  <si>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</si>
  <si>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</si>
  <si>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</si>
  <si>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</si>
  <si>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</si>
  <si>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</si>
  <si>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</si>
  <si>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</si>
  <si>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</si>
  <si>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</si>
  <si>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</si>
  <si>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</si>
  <si>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</si>
  <si>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</si>
  <si>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</si>
  <si>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</si>
  <si>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</si>
  <si>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</si>
  <si>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</si>
  <si>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</si>
  <si>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</si>
  <si>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</si>
  <si>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</si>
  <si>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</si>
  <si>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</si>
  <si>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</si>
  <si>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</si>
  <si>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</si>
  <si>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</si>
  <si>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</si>
  <si>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</si>
  <si>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</si>
  <si>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</si>
  <si>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</si>
  <si>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</si>
  <si>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</si>
  <si>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</si>
  <si>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</si>
  <si>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</si>
  <si>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</si>
  <si>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</si>
  <si>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</si>
  <si>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</si>
  <si>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</si>
  <si>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</si>
  <si>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</si>
  <si>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</si>
  <si>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</si>
  <si>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</si>
  <si>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</si>
  <si>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</si>
  <si>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</si>
  <si>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</si>
  <si>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</si>
  <si>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</si>
  <si>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</si>
  <si>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</si>
  <si>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</si>
  <si>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</si>
  <si>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</si>
  <si>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</si>
  <si>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</si>
  <si>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</si>
  <si>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</si>
  <si>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</si>
  <si>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</si>
  <si>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</si>
  <si>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</si>
  <si>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</si>
  <si>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</si>
  <si>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</si>
  <si>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</si>
  <si>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</si>
  <si>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</si>
  <si>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</si>
  <si>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</si>
  <si>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</si>
  <si>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</si>
  <si>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</si>
  <si>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</si>
  <si>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</si>
  <si>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</si>
  <si>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</si>
  <si>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</si>
  <si>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</si>
  <si>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</si>
  <si>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</si>
  <si>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</si>
  <si>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</si>
  <si>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</si>
  <si>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</si>
  <si>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</si>
  <si>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</si>
  <si>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</si>
  <si>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</si>
  <si>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</si>
  <si>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</si>
  <si>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</si>
  <si>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</si>
  <si>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</si>
  <si>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</si>
  <si>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</si>
  <si>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</si>
  <si>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</si>
  <si>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</si>
  <si>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</si>
  <si>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</si>
  <si>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</si>
  <si>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</si>
  <si>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</si>
  <si>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</si>
  <si>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</si>
  <si>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</si>
  <si>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</si>
  <si>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</si>
  <si>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</si>
  <si>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</si>
  <si>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</si>
  <si>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</si>
  <si>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</si>
  <si>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</si>
  <si>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</si>
  <si>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</si>
  <si>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</si>
  <si>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</si>
  <si>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</si>
  <si>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</si>
  <si>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</si>
  <si>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</si>
  <si>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</si>
  <si>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</si>
  <si>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</si>
  <si>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</si>
  <si>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</si>
  <si>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</si>
  <si>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</si>
  <si>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</si>
  <si>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</si>
  <si>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</si>
  <si>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</si>
  <si>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</si>
  <si>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</si>
  <si>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</si>
  <si>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</si>
  <si>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</si>
  <si>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</si>
  <si>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</si>
  <si>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</si>
  <si>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</si>
  <si>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</si>
  <si>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</si>
  <si>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</si>
  <si>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</si>
  <si>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</si>
  <si>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</si>
  <si>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</si>
  <si>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</si>
  <si>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</si>
  <si>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</si>
  <si>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</si>
  <si>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</si>
  <si>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</si>
  <si>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</si>
  <si>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</si>
  <si>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</si>
  <si>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</si>
  <si>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</si>
  <si>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</si>
  <si>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</si>
  <si>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</si>
  <si>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</si>
  <si>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</si>
  <si>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</si>
  <si>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</si>
  <si>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</si>
  <si>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</si>
  <si>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</si>
  <si>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</si>
  <si>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</si>
  <si>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</si>
  <si>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</si>
  <si>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</si>
  <si>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</si>
  <si>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</si>
  <si>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</si>
  <si>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</si>
  <si>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</si>
  <si>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</si>
  <si>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</si>
  <si>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</si>
  <si>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</si>
  <si>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</si>
  <si>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</si>
  <si>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</si>
  <si>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</si>
  <si>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</si>
  <si>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</si>
  <si>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</si>
  <si>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</si>
  <si>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</si>
  <si>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</si>
  <si>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</si>
  <si>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</si>
  <si>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</si>
  <si>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</si>
  <si>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</si>
  <si>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</si>
  <si>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</si>
  <si>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</si>
  <si>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</si>
  <si>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</si>
  <si>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</si>
  <si>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</si>
  <si>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</si>
  <si>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</si>
  <si>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</si>
  <si>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</si>
  <si>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</si>
  <si>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</si>
  <si>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</si>
  <si>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</si>
  <si>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</si>
  <si>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</si>
  <si>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</si>
  <si>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</si>
  <si>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</si>
  <si>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</si>
  <si>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</si>
  <si>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</si>
  <si>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</si>
  <si>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</si>
  <si>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</si>
  <si>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</si>
  <si>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</si>
  <si>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</si>
  <si>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</si>
  <si>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</si>
  <si>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</si>
  <si>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</si>
  <si>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</si>
  <si>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</si>
  <si>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</si>
  <si>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</si>
  <si>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</si>
  <si>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</si>
  <si>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</si>
  <si>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</si>
  <si>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</si>
  <si>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</si>
  <si>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</si>
  <si>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</si>
  <si>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</si>
  <si>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</si>
  <si>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</si>
  <si>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</si>
  <si>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</si>
  <si>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</si>
  <si>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</si>
  <si>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</si>
  <si>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</si>
  <si>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</si>
  <si>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</si>
  <si>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</si>
  <si>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</si>
  <si>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</si>
  <si>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</si>
  <si>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</si>
  <si>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</si>
  <si>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</si>
  <si>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</si>
  <si>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</si>
  <si>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</si>
  <si>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</si>
  <si>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</si>
  <si>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</si>
  <si>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</si>
  <si>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</si>
  <si>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</si>
  <si>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</si>
  <si>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</si>
  <si>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</si>
  <si>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</si>
  <si>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</si>
  <si>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</si>
  <si>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</si>
  <si>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</si>
  <si>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</si>
  <si>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</si>
  <si>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</si>
  <si>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</si>
  <si>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</si>
  <si>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</si>
  <si>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</si>
  <si>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</si>
  <si>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</si>
  <si>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</si>
  <si>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</si>
  <si>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</si>
  <si>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</si>
  <si>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</si>
  <si>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</si>
  <si>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</si>
  <si>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</si>
  <si>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</si>
  <si>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</si>
  <si>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</si>
  <si>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</si>
  <si>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</si>
  <si>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</si>
  <si>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</si>
  <si>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</si>
  <si>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</si>
  <si>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</si>
  <si>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</si>
  <si>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</si>
  <si>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</si>
  <si>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</si>
  <si>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</si>
  <si>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</si>
  <si>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</si>
  <si>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</si>
  <si>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</si>
  <si>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</si>
  <si>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</si>
  <si>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</si>
  <si>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</si>
  <si>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</si>
  <si>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</si>
  <si>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</si>
  <si>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</si>
  <si>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</si>
  <si>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</si>
  <si>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</si>
  <si>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</si>
  <si>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</si>
  <si>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</si>
  <si>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</si>
  <si>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</si>
  <si>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</si>
  <si>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</si>
  <si>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</si>
  <si>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</si>
  <si>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</si>
  <si>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</si>
  <si>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</si>
  <si>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</si>
  <si>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</si>
  <si>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</si>
  <si>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</si>
  <si>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</si>
  <si>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</si>
  <si>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</si>
  <si>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</si>
  <si>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</si>
  <si>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</si>
  <si>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</si>
  <si>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</si>
  <si>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</si>
  <si>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</si>
  <si>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</si>
  <si>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</si>
  <si>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</si>
  <si>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</si>
  <si>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</si>
  <si>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</si>
  <si>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</si>
  <si>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</si>
  <si>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</si>
  <si>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</si>
  <si>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</si>
  <si>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</si>
  <si>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</si>
  <si>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</si>
  <si>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</si>
  <si>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</si>
  <si>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</si>
  <si>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</si>
  <si>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</si>
  <si>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</si>
  <si>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</si>
  <si>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</si>
  <si>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</si>
  <si>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</si>
  <si>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</si>
  <si>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</si>
  <si>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</si>
  <si>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</si>
  <si>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</si>
  <si>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</si>
  <si>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</si>
  <si>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</si>
  <si>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</si>
  <si>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</si>
  <si>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</si>
  <si>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</si>
  <si>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</si>
  <si>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</si>
  <si>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</si>
  <si>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</si>
  <si>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</si>
  <si>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</si>
  <si>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</si>
  <si>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</si>
  <si>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</si>
  <si>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</si>
  <si>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</si>
  <si>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</si>
  <si>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</si>
  <si>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</si>
  <si>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</si>
  <si>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</si>
  <si>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</si>
  <si>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</si>
  <si>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</si>
  <si>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</si>
  <si>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</si>
  <si>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</si>
  <si>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</si>
  <si>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</si>
  <si>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</si>
  <si>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</si>
  <si>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</si>
  <si>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</si>
  <si>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</si>
  <si>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</si>
  <si>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</si>
  <si>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</si>
  <si>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</si>
  <si>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</si>
  <si>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</si>
  <si>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</si>
  <si>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</si>
  <si>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</si>
  <si>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</si>
  <si>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</si>
  <si>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</si>
  <si>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</si>
  <si>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</si>
  <si>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</si>
  <si>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</si>
  <si>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</si>
  <si>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</si>
  <si>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</si>
  <si>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</si>
  <si>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</si>
  <si>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</si>
  <si>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</si>
  <si>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</si>
  <si>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</si>
  <si>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</si>
  <si>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</si>
  <si>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</si>
  <si>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</si>
  <si>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</si>
  <si>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</si>
  <si>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</si>
  <si>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</si>
  <si>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</si>
  <si>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</si>
  <si>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</si>
  <si>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</si>
  <si>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</si>
  <si>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</si>
  <si>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</si>
  <si>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</si>
  <si>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</si>
  <si>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</si>
  <si>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</si>
  <si>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</si>
  <si>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</si>
  <si>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</si>
  <si>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</si>
  <si>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</si>
  <si>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</si>
  <si>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</si>
  <si>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</si>
  <si>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</si>
  <si>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</si>
  <si>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</si>
  <si>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</si>
  <si>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</si>
  <si>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</si>
  <si>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</si>
  <si>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</si>
  <si>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</si>
  <si>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</si>
  <si>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</si>
  <si>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</si>
  <si>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</si>
  <si>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</si>
  <si>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</si>
  <si>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</si>
  <si>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</si>
  <si>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</si>
  <si>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</si>
  <si>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</si>
  <si>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</si>
  <si>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</si>
  <si>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</si>
  <si>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</si>
  <si>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</si>
  <si>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</si>
  <si>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</si>
  <si>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</si>
  <si>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</si>
  <si>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</si>
  <si>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</si>
  <si>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</si>
  <si>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</si>
  <si>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</si>
  <si>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</si>
  <si>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</si>
  <si>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</si>
  <si>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</si>
  <si>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</si>
  <si>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</si>
  <si>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</si>
  <si>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</si>
  <si>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</si>
  <si>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</si>
  <si>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</si>
  <si>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</si>
  <si>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</si>
  <si>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</si>
  <si>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</si>
  <si>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</si>
  <si>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</si>
  <si>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</si>
  <si>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</si>
  <si>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</si>
  <si>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</si>
  <si>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</si>
  <si>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</si>
  <si>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</si>
  <si>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</si>
  <si>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</si>
  <si>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</si>
  <si>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</si>
  <si>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</si>
  <si>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</si>
  <si>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</si>
  <si>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</si>
  <si>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</si>
  <si>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</si>
  <si>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</si>
  <si>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</si>
  <si>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</si>
  <si>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</si>
  <si>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</si>
  <si>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</si>
  <si>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</si>
  <si>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</si>
  <si>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</si>
  <si>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</si>
  <si>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</si>
  <si>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</si>
  <si>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</si>
  <si>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</si>
  <si>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</si>
  <si>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</si>
  <si>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</si>
  <si>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</si>
  <si>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</si>
  <si>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</si>
  <si>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</si>
  <si>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</si>
  <si>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</si>
  <si>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</si>
  <si>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</si>
  <si>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</si>
  <si>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</si>
  <si>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</si>
  <si>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</si>
  <si>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</si>
  <si>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</si>
  <si>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</si>
  <si>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</si>
  <si>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</si>
  <si>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</si>
  <si>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</si>
  <si>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</si>
  <si>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</si>
  <si>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</si>
  <si>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</si>
  <si>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</si>
  <si>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</si>
  <si>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</si>
  <si>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</si>
  <si>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</si>
  <si>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</si>
  <si>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</si>
  <si>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</si>
  <si>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</si>
  <si>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</si>
  <si>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</si>
  <si>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</si>
  <si>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</si>
  <si>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</si>
  <si>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</si>
  <si>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</si>
  <si>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</si>
  <si>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</si>
  <si>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</si>
  <si>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</si>
  <si>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</si>
  <si>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</si>
  <si>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</si>
  <si>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</si>
  <si>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</si>
  <si>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</si>
  <si>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</si>
  <si>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</si>
  <si>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</si>
  <si>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</si>
  <si>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</si>
  <si>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</si>
  <si>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</si>
  <si>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</si>
  <si>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</si>
  <si>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</si>
  <si>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</si>
  <si>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</si>
  <si>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</si>
  <si>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</si>
  <si>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</si>
  <si>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</si>
  <si>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</si>
  <si>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</si>
  <si>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</si>
  <si>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</si>
  <si>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</si>
  <si>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</si>
  <si>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</si>
  <si>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</si>
  <si>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</si>
  <si>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</si>
  <si>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</si>
  <si>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</si>
  <si>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</si>
  <si>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</si>
  <si>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</si>
  <si>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</si>
  <si>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</si>
  <si>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</si>
  <si>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</si>
  <si>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</si>
  <si>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</si>
  <si>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</si>
  <si>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</si>
  <si>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</si>
  <si>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</si>
  <si>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</si>
  <si>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</si>
  <si>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</si>
  <si>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</si>
  <si>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</si>
  <si>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</si>
  <si>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</si>
  <si>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</si>
  <si>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</si>
  <si>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</si>
  <si>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</si>
  <si>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</si>
  <si>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</si>
  <si>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</si>
  <si>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</si>
  <si>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</si>
  <si>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</si>
  <si>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</si>
  <si>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</si>
  <si>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</si>
  <si>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</si>
  <si>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</si>
  <si>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</si>
  <si>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</si>
  <si>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</si>
  <si>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</si>
  <si>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</si>
  <si>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</si>
  <si>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</si>
  <si>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</si>
  <si>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</si>
  <si>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</si>
  <si>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</si>
  <si>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</si>
  <si>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</si>
  <si>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</si>
  <si>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</si>
  <si>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</si>
  <si>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</si>
  <si>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</si>
  <si>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</si>
  <si>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</si>
  <si>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</si>
  <si>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</si>
  <si>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</si>
  <si>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</si>
  <si>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</si>
  <si>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</si>
  <si>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</si>
  <si>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</si>
  <si>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</si>
  <si>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</si>
  <si>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</si>
  <si>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</si>
  <si>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</si>
  <si>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</si>
  <si>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</si>
  <si>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</si>
  <si>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</si>
  <si>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</si>
  <si>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</si>
  <si>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</si>
  <si>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</si>
  <si>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</si>
  <si>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</si>
  <si>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</si>
  <si>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</si>
  <si>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</si>
  <si>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</si>
  <si>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</si>
  <si>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</si>
  <si>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</si>
  <si>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</si>
  <si>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</si>
  <si>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</si>
  <si>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</si>
  <si>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</si>
  <si>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</si>
  <si>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</si>
  <si>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</si>
  <si>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</si>
  <si>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</si>
  <si>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</si>
  <si>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</si>
  <si>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</si>
  <si>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</si>
  <si>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</si>
  <si>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</si>
  <si>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</si>
  <si>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</si>
  <si>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</si>
  <si>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</si>
  <si>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</si>
  <si>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</si>
  <si>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</si>
  <si>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</si>
  <si>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</si>
  <si>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</si>
  <si>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</si>
  <si>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</si>
  <si>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</si>
  <si>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</si>
  <si>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</si>
  <si>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</si>
  <si>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</si>
  <si>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</si>
  <si>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</si>
  <si>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</si>
  <si>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</si>
  <si>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</si>
  <si>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</si>
  <si>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</si>
  <si>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</si>
  <si>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</si>
  <si>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</si>
  <si>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</si>
  <si>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</si>
  <si>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</si>
  <si>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</si>
  <si>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</si>
  <si>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</si>
  <si>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</si>
  <si>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</si>
  <si>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</si>
  <si>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</si>
  <si>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</si>
  <si>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</si>
  <si>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</si>
  <si>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</si>
  <si>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</si>
  <si>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</si>
  <si>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</si>
  <si>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</si>
  <si>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</si>
  <si>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</si>
  <si>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</si>
  <si>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</si>
  <si>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</si>
  <si>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</si>
  <si>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</si>
  <si>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</si>
  <si>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</si>
  <si>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</si>
  <si>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</si>
  <si>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</si>
  <si>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</si>
  <si>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</si>
  <si>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</si>
  <si>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</si>
  <si>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</si>
  <si>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</si>
  <si>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</si>
  <si>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</si>
  <si>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</si>
  <si>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</si>
  <si>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</si>
  <si>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</si>
  <si>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</si>
  <si>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</si>
  <si>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</si>
  <si>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</si>
  <si>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</si>
  <si>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</si>
  <si>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</si>
  <si>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</si>
  <si>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</si>
  <si>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</si>
  <si>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</si>
  <si>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</si>
  <si>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</si>
  <si>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</si>
  <si>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</si>
  <si>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</si>
  <si>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</si>
  <si>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</si>
  <si>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</si>
  <si>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</si>
  <si>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</si>
  <si>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</si>
  <si>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</si>
  <si>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</si>
  <si>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</si>
  <si>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</si>
  <si>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</si>
  <si>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</si>
  <si>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</si>
  <si>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</si>
  <si>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</si>
  <si>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</si>
  <si>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</si>
  <si>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</si>
  <si>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</si>
  <si>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</si>
  <si>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</si>
  <si>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</si>
  <si>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</si>
  <si>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</si>
  <si>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</si>
  <si>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</si>
  <si>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</si>
  <si>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</si>
  <si>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</si>
  <si>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</si>
  <si>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</si>
  <si>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</si>
  <si>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</si>
  <si>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</si>
  <si>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</si>
  <si>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</si>
  <si>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</si>
  <si>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</si>
  <si>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</si>
  <si>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</si>
  <si>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</si>
  <si>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</si>
  <si>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</si>
  <si>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</si>
  <si>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</si>
  <si>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</si>
  <si>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</si>
  <si>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</si>
  <si>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</si>
  <si>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</si>
  <si>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</si>
  <si>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</si>
  <si>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</si>
  <si>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</si>
  <si>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</si>
  <si>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</si>
  <si>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</si>
  <si>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</si>
  <si>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</si>
  <si>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</si>
  <si>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</si>
  <si>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</si>
  <si>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</si>
  <si>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</si>
  <si>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</si>
  <si>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</si>
  <si>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</si>
  <si>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</si>
  <si>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</si>
  <si>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</si>
  <si>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</si>
  <si>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</si>
  <si>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</si>
  <si>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</si>
  <si>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</si>
  <si>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</si>
  <si>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</si>
  <si>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</si>
  <si>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</si>
  <si>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</si>
  <si>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</si>
  <si>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</si>
  <si>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</si>
  <si>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</si>
  <si>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</si>
  <si>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</si>
  <si>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</si>
  <si>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</si>
  <si>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</si>
  <si>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</si>
  <si>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</si>
  <si>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</si>
  <si>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</si>
  <si>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</si>
  <si>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</si>
  <si>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</si>
  <si>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</si>
  <si>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</si>
  <si>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</si>
  <si>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</si>
  <si>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</si>
  <si>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</si>
  <si>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</si>
  <si>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</si>
  <si>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</si>
  <si>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</si>
  <si>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</si>
  <si>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</si>
  <si>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</si>
  <si>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</si>
  <si>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</si>
  <si>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</si>
  <si>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</si>
  <si>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</si>
  <si>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</si>
  <si>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</si>
  <si>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</si>
  <si>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</si>
  <si>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</si>
  <si>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</si>
  <si>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</si>
  <si>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</si>
  <si>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</si>
  <si>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</si>
  <si>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</si>
  <si>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</si>
  <si>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</si>
  <si>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</si>
  <si>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</si>
  <si>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</si>
  <si>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</si>
  <si>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</si>
  <si>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</si>
  <si>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</si>
  <si>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</si>
  <si>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</si>
  <si>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</si>
  <si>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</si>
  <si>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</si>
  <si>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</si>
  <si>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</si>
  <si>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</si>
  <si>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</si>
  <si>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</si>
  <si>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</si>
  <si>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</si>
  <si>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</si>
  <si>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</si>
  <si>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</si>
  <si>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</si>
  <si>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</si>
  <si>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</si>
  <si>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</si>
  <si>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</si>
  <si>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</si>
  <si>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</si>
  <si>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</si>
  <si>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</si>
  <si>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</si>
  <si>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</si>
  <si>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</si>
  <si>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</si>
  <si>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</si>
  <si>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</si>
  <si>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</si>
  <si>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</si>
  <si>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</si>
  <si>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</si>
  <si>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</si>
  <si>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</si>
  <si>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</si>
  <si>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</si>
  <si>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</si>
  <si>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</si>
  <si>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</si>
  <si>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</si>
  <si>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</si>
  <si>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</si>
  <si>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</si>
  <si>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</si>
  <si>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</si>
  <si>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</si>
  <si>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</si>
  <si>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</si>
  <si>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</si>
  <si>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</si>
  <si>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</si>
  <si>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</si>
  <si>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</si>
  <si>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</si>
  <si>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</si>
  <si>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</si>
  <si>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</si>
  <si>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</si>
  <si>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</si>
  <si>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</si>
  <si>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</si>
  <si>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</si>
  <si>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</si>
  <si>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</si>
  <si>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</si>
  <si>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</si>
  <si>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</si>
  <si>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</si>
  <si>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</si>
  <si>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</si>
  <si>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</si>
  <si>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</si>
  <si>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</si>
  <si>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</si>
  <si>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</si>
  <si>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</si>
  <si>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</si>
  <si>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</si>
  <si>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</si>
  <si>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</si>
  <si>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</si>
  <si>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</si>
  <si>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</si>
  <si>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</si>
  <si>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</si>
  <si>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</si>
  <si>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</si>
  <si>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</si>
  <si>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</si>
  <si>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</si>
  <si>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</si>
  <si>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</si>
  <si>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</si>
  <si>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</si>
  <si>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</si>
  <si>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</si>
  <si>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</si>
  <si>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</si>
  <si>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</si>
  <si>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</si>
  <si>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</si>
  <si>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</si>
  <si>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</si>
  <si>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</si>
  <si>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</si>
  <si>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</si>
  <si>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</si>
  <si>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</si>
  <si>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</si>
  <si>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</si>
  <si>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</si>
  <si>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</si>
  <si>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</si>
  <si>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</si>
  <si>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</si>
  <si>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</si>
  <si>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</si>
  <si>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</si>
  <si>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</si>
  <si>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</si>
  <si>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</si>
  <si>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</si>
  <si>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</si>
  <si>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</si>
  <si>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</si>
  <si>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</si>
  <si>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</si>
  <si>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</si>
  <si>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</si>
  <si>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</si>
  <si>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</si>
  <si>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</si>
  <si>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</si>
  <si>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</si>
  <si>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</si>
  <si>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</si>
  <si>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</si>
  <si>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</si>
  <si>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</si>
  <si>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</si>
  <si>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</si>
  <si>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</si>
  <si>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</si>
  <si>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</si>
  <si>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</si>
  <si>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</si>
  <si>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</si>
  <si>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</si>
  <si>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</si>
  <si>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</si>
  <si>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</si>
  <si>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</si>
  <si>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</si>
  <si>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</si>
  <si>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</si>
  <si>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</si>
  <si>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</si>
  <si>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</si>
  <si>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</si>
  <si>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</si>
  <si>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</si>
  <si>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</si>
  <si>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</si>
  <si>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</si>
  <si>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</si>
  <si>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</si>
  <si>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</si>
  <si>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</si>
  <si>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</si>
  <si>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</si>
  <si>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</si>
  <si>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</si>
  <si>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</si>
  <si>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</si>
  <si>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</si>
  <si>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</si>
  <si>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</si>
  <si>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</si>
  <si>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</si>
  <si>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</si>
  <si>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</si>
  <si>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</si>
  <si>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</si>
  <si>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</si>
  <si>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</si>
  <si>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</si>
  <si>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</si>
  <si>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</si>
  <si>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</si>
  <si>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</si>
  <si>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</si>
  <si>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</si>
  <si>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</si>
  <si>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</si>
  <si>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</si>
  <si>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</si>
  <si>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</si>
  <si>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</si>
  <si>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</si>
  <si>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</si>
  <si>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</si>
  <si>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</si>
  <si>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</si>
  <si>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</si>
  <si>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</si>
  <si>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</si>
  <si>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</si>
  <si>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</si>
  <si>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</si>
  <si>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</si>
  <si>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</si>
  <si>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</si>
  <si>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</si>
  <si>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</si>
  <si>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</si>
  <si>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</si>
  <si>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</si>
  <si>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</si>
  <si>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</si>
  <si>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</si>
  <si>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</si>
  <si>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</si>
  <si>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</si>
  <si>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</si>
  <si>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</si>
  <si>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</si>
  <si>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</si>
  <si>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</si>
  <si>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</si>
  <si>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</si>
  <si>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</si>
  <si>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</si>
  <si>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</si>
  <si>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</si>
  <si>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</si>
  <si>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</si>
  <si>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</si>
  <si>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</si>
  <si>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</si>
  <si>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</si>
  <si>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</si>
  <si>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</si>
  <si>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</si>
  <si>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</si>
  <si>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</si>
  <si>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</si>
  <si>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</si>
  <si>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</si>
  <si>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</si>
  <si>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</si>
  <si>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</si>
  <si>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</si>
  <si>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</si>
  <si>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</si>
  <si>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</si>
  <si>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</si>
  <si>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</si>
  <si>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</si>
  <si>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</si>
  <si>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</si>
  <si>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</si>
  <si>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</si>
  <si>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</si>
  <si>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</si>
  <si>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</si>
  <si>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</si>
  <si>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</si>
  <si>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</si>
  <si>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</si>
  <si>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</si>
  <si>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</si>
  <si>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</si>
  <si>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</si>
  <si>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</si>
  <si>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</si>
  <si>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</si>
  <si>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</si>
  <si>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</si>
  <si>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</si>
  <si>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</si>
  <si>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</si>
  <si>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</si>
  <si>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</si>
  <si>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</si>
  <si>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</si>
  <si>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</si>
  <si>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</si>
  <si>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</si>
  <si>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</si>
  <si>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</si>
  <si>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</si>
  <si>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</si>
  <si>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</si>
  <si>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</si>
  <si>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</si>
  <si>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</si>
  <si>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</si>
  <si>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</si>
  <si>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</si>
  <si>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</si>
  <si>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</si>
  <si>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</si>
  <si>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</si>
  <si>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</si>
  <si>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</si>
  <si>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</si>
  <si>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</si>
  <si>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</si>
  <si>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</si>
  <si>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</si>
  <si>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</si>
  <si>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</si>
  <si>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</si>
  <si>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</si>
  <si>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</si>
  <si>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</si>
  <si>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</si>
  <si>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</si>
  <si>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</si>
  <si>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</si>
  <si>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</si>
  <si>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</si>
  <si>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</si>
  <si>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</si>
  <si>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</si>
  <si>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</si>
  <si>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</si>
  <si>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</si>
  <si>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</si>
  <si>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</si>
  <si>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</si>
  <si>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</si>
  <si>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</si>
  <si>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</si>
  <si>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</si>
  <si>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</si>
  <si>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</si>
  <si>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</si>
  <si>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</si>
  <si>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</si>
  <si>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</si>
  <si>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</si>
  <si>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</si>
  <si>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</si>
  <si>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</si>
  <si>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</si>
  <si>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</si>
  <si>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</si>
  <si>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</si>
  <si>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</si>
  <si>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</si>
  <si>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</si>
  <si>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</si>
  <si>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</si>
  <si>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</si>
  <si>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</si>
  <si>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</si>
  <si>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</si>
  <si>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</si>
  <si>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</si>
  <si>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</si>
  <si>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</si>
  <si>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</si>
  <si>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</si>
  <si>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</si>
  <si>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</si>
  <si>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</si>
  <si>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</si>
  <si>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</si>
  <si>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</si>
  <si>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</si>
  <si>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</si>
  <si>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</si>
  <si>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</si>
  <si>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</si>
  <si>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</si>
  <si>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</si>
  <si>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</si>
  <si>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</si>
  <si>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</si>
  <si>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</si>
  <si>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</si>
  <si>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</si>
  <si>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</si>
  <si>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</si>
  <si>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</si>
  <si>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</si>
  <si>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</si>
  <si>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</si>
  <si>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</si>
  <si>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</si>
  <si>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</si>
  <si>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</si>
  <si>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</si>
  <si>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</si>
  <si>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</si>
  <si>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</si>
  <si>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</si>
  <si>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</si>
  <si>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</si>
  <si>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</si>
  <si>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</si>
  <si>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</si>
  <si>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</si>
  <si>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</si>
  <si>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</si>
  <si>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</si>
  <si>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</si>
  <si>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</si>
  <si>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</si>
  <si>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</si>
  <si>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</si>
  <si>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</si>
  <si>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</si>
  <si>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</si>
  <si>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</si>
  <si>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</si>
  <si>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</si>
  <si>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</si>
  <si>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</si>
  <si>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</si>
  <si>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</si>
  <si>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</si>
  <si>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</si>
  <si>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</si>
  <si>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</si>
  <si>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</si>
  <si>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</si>
  <si>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</si>
  <si>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</si>
  <si>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</si>
  <si>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</si>
  <si>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</si>
  <si>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</si>
  <si>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</si>
  <si>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</si>
  <si>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</si>
  <si>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</si>
  <si>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</si>
  <si>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</si>
  <si>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</si>
  <si>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</si>
  <si>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</si>
  <si>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</si>
  <si>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</si>
  <si>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</si>
  <si>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</si>
  <si>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</si>
  <si>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</si>
  <si>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</si>
  <si>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</si>
  <si>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</si>
  <si>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</si>
  <si>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</si>
  <si>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</si>
  <si>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</si>
  <si>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</si>
  <si>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</si>
  <si>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</si>
  <si>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</si>
  <si>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</si>
  <si>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</si>
  <si>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</si>
  <si>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</si>
  <si>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</si>
  <si>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</si>
  <si>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</si>
  <si>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</si>
  <si>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</si>
  <si>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</si>
  <si>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</si>
  <si>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</si>
  <si>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</si>
  <si>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</si>
  <si>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</si>
  <si>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</si>
  <si>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</si>
  <si>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</si>
  <si>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</si>
  <si>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</si>
  <si>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</si>
  <si>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</si>
  <si>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</si>
  <si>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</si>
  <si>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</si>
  <si>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</si>
  <si>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</si>
  <si>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</si>
  <si>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</si>
  <si>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</si>
  <si>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</si>
  <si>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</si>
  <si>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</si>
  <si>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</si>
  <si>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</si>
  <si>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</si>
  <si>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</si>
  <si>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</si>
  <si>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</si>
  <si>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</si>
  <si>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</si>
  <si>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</si>
  <si>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</si>
  <si>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</si>
  <si>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</si>
  <si>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</si>
  <si>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</si>
  <si>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</si>
  <si>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</si>
  <si>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</si>
  <si>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</si>
  <si>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</si>
  <si>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</si>
  <si>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</si>
  <si>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</si>
  <si>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</si>
  <si>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</si>
  <si>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</si>
  <si>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</si>
  <si>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</si>
  <si>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</si>
  <si>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</si>
  <si>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</si>
  <si>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</si>
  <si>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</si>
  <si>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</si>
  <si>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</si>
  <si>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</si>
  <si>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</si>
  <si>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</si>
  <si>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</si>
  <si>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</si>
  <si>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</si>
  <si>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</si>
  <si>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</si>
  <si>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</si>
  <si>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</si>
  <si>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</si>
  <si>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</si>
  <si>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</si>
  <si>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</si>
  <si>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</si>
  <si>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</si>
  <si>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</si>
  <si>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</si>
  <si>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</si>
  <si>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</si>
  <si>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</si>
  <si>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</si>
  <si>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</si>
  <si>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</si>
  <si>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</si>
  <si>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</si>
  <si>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</si>
  <si>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</si>
  <si>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</si>
  <si>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</si>
  <si>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</si>
  <si>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</si>
  <si>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</si>
  <si>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</si>
  <si>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</si>
  <si>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</si>
  <si>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</si>
  <si>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</si>
  <si>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</si>
  <si>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</si>
  <si>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</si>
  <si>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</si>
  <si>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</si>
  <si>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</si>
  <si>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</si>
  <si>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</si>
  <si>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</si>
  <si>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</si>
  <si>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</si>
  <si>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</si>
  <si>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</si>
  <si>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</si>
  <si>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</si>
  <si>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</si>
  <si>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</si>
  <si>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</si>
  <si>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</si>
  <si>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</si>
  <si>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</si>
  <si>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</si>
  <si>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</si>
  <si>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</si>
  <si>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</si>
  <si>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</si>
  <si>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</si>
  <si>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</si>
  <si>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</si>
  <si>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</si>
  <si>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</si>
  <si>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</si>
  <si>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</si>
  <si>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</si>
  <si>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</si>
  <si>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</si>
  <si>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</si>
  <si>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</si>
  <si>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</si>
  <si>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</si>
  <si>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</si>
  <si>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</si>
  <si>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</si>
  <si>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</si>
  <si>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</si>
  <si>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</si>
  <si>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</si>
  <si>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</si>
  <si>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</si>
  <si>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</si>
  <si>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</si>
  <si>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</si>
  <si>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</si>
  <si>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</si>
  <si>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</si>
  <si>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</si>
  <si>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</si>
  <si>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</si>
  <si>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</si>
  <si>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</si>
  <si>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</si>
  <si>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</si>
  <si>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</si>
  <si>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</si>
  <si>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</si>
  <si>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</si>
  <si>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</si>
  <si>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</si>
  <si>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</si>
  <si>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</si>
  <si>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</si>
  <si>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</si>
  <si>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</si>
  <si>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</si>
  <si>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</si>
  <si>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</si>
  <si>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</si>
  <si>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</si>
  <si>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</si>
  <si>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</si>
  <si>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</si>
  <si>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</si>
  <si>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</si>
  <si>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</si>
  <si>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</si>
  <si>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</si>
  <si>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</si>
  <si>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</si>
  <si>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</si>
  <si>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</si>
  <si>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</si>
  <si>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</si>
  <si>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</si>
  <si>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</si>
  <si>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</si>
  <si>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</si>
  <si>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</si>
  <si>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</si>
  <si>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</si>
  <si>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</si>
  <si>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</si>
  <si>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</si>
  <si>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</si>
  <si>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</si>
  <si>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</si>
  <si>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</si>
  <si>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</si>
  <si>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</si>
  <si>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</si>
  <si>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</si>
  <si>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</si>
  <si>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</si>
  <si>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</si>
  <si>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</si>
  <si>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</si>
  <si>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</si>
  <si>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</si>
  <si>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</si>
  <si>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</si>
  <si>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</si>
  <si>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</si>
  <si>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</si>
  <si>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</si>
  <si>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</si>
  <si>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</si>
  <si>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</si>
  <si>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</si>
  <si>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</si>
  <si>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</si>
  <si>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</si>
  <si>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</si>
  <si>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</si>
  <si>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</si>
  <si>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</si>
  <si>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</si>
  <si>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</si>
  <si>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</si>
  <si>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</si>
  <si>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</si>
  <si>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</si>
  <si>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</si>
  <si>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</si>
  <si>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</si>
  <si>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</si>
  <si>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</si>
  <si>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</si>
  <si>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</si>
  <si>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</si>
  <si>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</si>
  <si>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</si>
  <si>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</si>
  <si>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</si>
  <si>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</si>
  <si>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</si>
  <si>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</si>
  <si>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</si>
  <si>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</si>
  <si>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</si>
  <si>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</si>
  <si>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</si>
  <si>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</si>
  <si>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</si>
  <si>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</si>
  <si>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</si>
  <si>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</si>
  <si>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</si>
  <si>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</si>
  <si>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</si>
  <si>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</si>
  <si>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</si>
  <si>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</si>
  <si>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</si>
  <si>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</si>
  <si>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</si>
  <si>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</si>
  <si>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</si>
  <si>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</si>
  <si>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</si>
  <si>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</si>
  <si>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</si>
  <si>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</si>
  <si>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</si>
  <si>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</si>
  <si>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</si>
  <si>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</si>
  <si>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</si>
  <si>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</si>
  <si>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</si>
  <si>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</si>
  <si>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</si>
  <si>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</si>
  <si>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</si>
  <si>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</si>
  <si>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</si>
  <si>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</si>
  <si>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</si>
  <si>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</si>
  <si>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</si>
  <si>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</si>
  <si>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</si>
  <si>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</si>
  <si>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</si>
  <si>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</si>
  <si>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</si>
  <si>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</si>
  <si>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</si>
  <si>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</si>
  <si>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</si>
  <si>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</si>
  <si>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</si>
  <si>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</si>
  <si>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</si>
  <si>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</si>
  <si>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</si>
  <si>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</si>
  <si>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</si>
  <si>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</si>
  <si>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</si>
  <si>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</si>
  <si>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</si>
  <si>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</si>
  <si>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</si>
  <si>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</si>
  <si>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</si>
  <si>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</si>
  <si>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</si>
  <si>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</si>
  <si>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</si>
  <si>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</si>
  <si>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</si>
  <si>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</si>
  <si>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</si>
  <si>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</si>
  <si>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</si>
  <si>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</si>
  <si>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</si>
  <si>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</si>
  <si>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</si>
  <si>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</si>
  <si>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</si>
  <si>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</si>
  <si>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</si>
  <si>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</si>
  <si>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</si>
  <si>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</si>
  <si>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</si>
  <si>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</si>
  <si>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</si>
  <si>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</si>
  <si>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</si>
  <si>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</si>
  <si>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</si>
  <si>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</si>
  <si>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</si>
  <si>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</si>
  <si>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</si>
  <si>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</si>
  <si>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</si>
  <si>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</si>
  <si>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</si>
  <si>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</si>
  <si>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</si>
  <si>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</si>
  <si>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</si>
  <si>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</si>
  <si>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</si>
  <si>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</si>
  <si>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</si>
  <si>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</si>
  <si>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</si>
  <si>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</si>
  <si>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</si>
  <si>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</si>
  <si>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</si>
  <si>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</si>
  <si>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</si>
  <si>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</si>
  <si>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</si>
  <si>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</si>
  <si>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</si>
  <si>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</si>
  <si>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</si>
  <si>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</si>
  <si>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</si>
  <si>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</si>
  <si>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</si>
  <si>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</si>
  <si>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</si>
  <si>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</si>
  <si>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</si>
  <si>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</si>
  <si>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</si>
  <si>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</si>
  <si>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</si>
  <si>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</si>
  <si>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</si>
  <si>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</si>
  <si>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</si>
  <si>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</si>
  <si>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</si>
  <si>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</si>
  <si>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</si>
  <si>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</si>
  <si>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</si>
  <si>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</si>
  <si>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</si>
  <si>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</si>
  <si>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</si>
  <si>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</si>
  <si>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</si>
  <si>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</si>
  <si>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</si>
  <si>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</si>
  <si>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</si>
  <si>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</si>
  <si>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</si>
  <si>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</si>
  <si>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</si>
  <si>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</si>
  <si>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</si>
  <si>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</si>
  <si>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</si>
  <si>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</si>
  <si>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</si>
  <si>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</si>
  <si>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</si>
  <si>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</si>
  <si>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</si>
  <si>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</si>
  <si>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</si>
  <si>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</si>
  <si>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</si>
  <si>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</si>
  <si>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</si>
  <si>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</si>
  <si>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</si>
  <si>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</si>
  <si>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</si>
  <si>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</si>
  <si>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</si>
  <si>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</si>
  <si>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</si>
  <si>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</si>
  <si>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</si>
  <si>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</si>
  <si>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</si>
  <si>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</si>
  <si>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</si>
  <si>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</si>
  <si>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</si>
  <si>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</si>
  <si>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</si>
  <si>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</si>
  <si>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</si>
  <si>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</si>
  <si>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</si>
  <si>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</si>
  <si>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</si>
  <si>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</si>
  <si>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</si>
  <si>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</si>
  <si>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</si>
  <si>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</si>
  <si>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</si>
  <si>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</si>
  <si>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</si>
  <si>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</si>
  <si>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</si>
  <si>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</si>
  <si>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</si>
  <si>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</si>
  <si>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</si>
  <si>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</si>
  <si>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</si>
  <si>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</si>
  <si>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</si>
  <si>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</si>
  <si>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</si>
  <si>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</si>
  <si>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</si>
  <si>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</si>
  <si>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</si>
  <si>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</si>
  <si>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</si>
  <si>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</si>
  <si>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</si>
  <si>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</si>
  <si>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</si>
  <si>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</si>
  <si>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</si>
  <si>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</si>
  <si>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</si>
  <si>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</si>
  <si>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</si>
  <si>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</si>
  <si>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</si>
  <si>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</si>
  <si>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</si>
  <si>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</si>
  <si>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</si>
  <si>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</si>
  <si>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</si>
  <si>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</si>
  <si>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</si>
  <si>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</si>
  <si>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</si>
  <si>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</si>
  <si>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</si>
  <si>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</si>
  <si>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</si>
  <si>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</si>
  <si>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</si>
  <si>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</si>
  <si>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</si>
  <si>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</si>
  <si>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</si>
  <si>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</si>
  <si>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</si>
  <si>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</si>
  <si>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</si>
  <si>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</si>
  <si>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</si>
  <si>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</si>
  <si>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</si>
  <si>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</si>
  <si>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</si>
  <si>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</si>
  <si>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</si>
  <si>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</si>
  <si>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</si>
  <si>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</si>
  <si>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</si>
  <si>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</si>
  <si>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</si>
  <si>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</si>
  <si>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</si>
  <si>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</si>
  <si>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</si>
  <si>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</si>
  <si>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</si>
  <si>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</si>
  <si>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</si>
  <si>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</si>
  <si>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</si>
  <si>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</si>
  <si>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</si>
  <si>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</si>
  <si>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</si>
  <si>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</si>
  <si>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</si>
  <si>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</si>
  <si>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</si>
  <si>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</si>
  <si>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</si>
  <si>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</si>
  <si>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</si>
  <si>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</si>
  <si>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</si>
  <si>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</si>
  <si>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</si>
  <si>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</si>
  <si>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</si>
  <si>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</si>
  <si>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</si>
  <si>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</si>
  <si>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</si>
  <si>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</si>
  <si>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</si>
  <si>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</si>
  <si>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</si>
  <si>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</si>
  <si>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</si>
  <si>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</si>
  <si>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</si>
  <si>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</si>
  <si>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</si>
  <si>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</si>
  <si>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</si>
  <si>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</si>
  <si>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</si>
  <si>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</si>
  <si>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</si>
  <si>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</si>
  <si>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</si>
  <si>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</si>
  <si>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</si>
  <si>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</si>
  <si>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</si>
  <si>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</si>
  <si>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</si>
  <si>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</si>
  <si>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</si>
  <si>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</si>
  <si>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</si>
  <si>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</si>
  <si>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</si>
  <si>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</si>
  <si>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</si>
  <si>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</si>
  <si>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</si>
  <si>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</si>
  <si>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</si>
  <si>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</si>
  <si>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</si>
  <si>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</si>
  <si>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</si>
  <si>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</si>
  <si>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</si>
  <si>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</si>
  <si>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</si>
  <si>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</si>
  <si>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</si>
  <si>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</si>
  <si>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</si>
  <si>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</si>
  <si>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</si>
  <si>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</si>
  <si>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</si>
  <si>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</si>
  <si>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</si>
  <si>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</si>
  <si>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</si>
  <si>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</si>
  <si>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</si>
  <si>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</si>
  <si>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</si>
  <si>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</si>
  <si>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</si>
  <si>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</si>
  <si>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</si>
  <si>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</si>
  <si>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</si>
  <si>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</si>
  <si>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</si>
  <si>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</si>
  <si>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</si>
  <si>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</si>
  <si>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</si>
  <si>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</si>
  <si>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</si>
  <si>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</si>
  <si>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</si>
  <si>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</si>
  <si>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</si>
  <si>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</si>
  <si>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</si>
  <si>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</si>
  <si>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</si>
  <si>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</si>
  <si>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</si>
  <si>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</si>
  <si>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</si>
  <si>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</si>
  <si>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</si>
  <si>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</si>
  <si>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</si>
  <si>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</si>
  <si>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</si>
  <si>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</si>
  <si>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</si>
  <si>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</si>
  <si>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</si>
  <si>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</si>
  <si>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</si>
  <si>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</si>
  <si>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</si>
  <si>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</si>
  <si>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</si>
  <si>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</si>
  <si>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</si>
  <si>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</si>
  <si>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</si>
  <si>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</si>
  <si>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</si>
  <si>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</si>
  <si>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</si>
  <si>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</si>
  <si>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</si>
  <si>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</si>
  <si>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</si>
  <si>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</si>
  <si>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</si>
  <si>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</si>
  <si>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</si>
  <si>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</si>
  <si>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</si>
  <si>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</si>
  <si>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</si>
  <si>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</si>
  <si>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</si>
  <si>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</si>
  <si>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</si>
  <si>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</si>
  <si>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</si>
  <si>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</si>
  <si>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</si>
  <si>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</si>
  <si>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</si>
  <si>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</si>
  <si>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</si>
  <si>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</si>
  <si>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</si>
  <si>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</si>
  <si>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</si>
  <si>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</si>
  <si>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</si>
  <si>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</si>
  <si>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</si>
  <si>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</si>
  <si>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</si>
  <si>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</si>
  <si>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</si>
  <si>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</si>
  <si>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</si>
  <si>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</si>
  <si>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</si>
  <si>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</si>
  <si>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</si>
  <si>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</si>
  <si>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</si>
  <si>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</si>
  <si>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</si>
  <si>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</si>
  <si>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</si>
  <si>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</si>
  <si>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</si>
  <si>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</si>
  <si>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</si>
  <si>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</si>
  <si>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</si>
  <si>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</si>
  <si>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</si>
  <si>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</si>
  <si>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</si>
  <si>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</si>
  <si>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</si>
  <si>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</si>
  <si>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</si>
  <si>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</si>
  <si>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</si>
  <si>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</si>
  <si>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</si>
  <si>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</si>
  <si>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</si>
  <si>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</si>
  <si>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</si>
  <si>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</si>
  <si>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</si>
  <si>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</si>
  <si>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</si>
  <si>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</si>
  <si>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</si>
  <si>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</si>
  <si>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</si>
  <si>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</si>
  <si>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</si>
  <si>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</si>
  <si>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</si>
  <si>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</si>
  <si>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</si>
  <si>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</si>
  <si>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</si>
  <si>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</si>
  <si>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</si>
  <si>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</si>
  <si>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</si>
  <si>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</si>
  <si>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</si>
  <si>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</si>
  <si>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</si>
  <si>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</si>
  <si>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</si>
  <si>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</si>
  <si>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</si>
  <si>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</si>
  <si>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</si>
  <si>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</si>
  <si>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</si>
  <si>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</si>
  <si>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</si>
  <si>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</si>
  <si>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</si>
  <si>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</si>
  <si>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</si>
  <si>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</si>
  <si>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</si>
  <si>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</si>
  <si>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</si>
  <si>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</si>
  <si>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</si>
  <si>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</si>
  <si>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</si>
  <si>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</si>
  <si>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</si>
  <si>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</si>
  <si>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</si>
  <si>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</si>
  <si>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</si>
  <si>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</si>
  <si>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</si>
  <si>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</si>
  <si>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</si>
  <si>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</si>
  <si>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</si>
  <si>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</si>
  <si>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</si>
  <si>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</si>
  <si>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</si>
  <si>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</si>
  <si>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</si>
  <si>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</si>
  <si>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</si>
  <si>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</si>
  <si>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</si>
  <si>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</si>
  <si>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</si>
  <si>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</si>
  <si>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</si>
  <si>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</si>
  <si>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</si>
  <si>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</si>
  <si>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</si>
  <si>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</si>
  <si>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</si>
  <si>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</si>
  <si>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</si>
  <si>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</si>
  <si>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</si>
  <si>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</si>
  <si>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</si>
  <si>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</si>
  <si>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</si>
  <si>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</si>
  <si>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</si>
  <si>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</si>
  <si>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</si>
  <si>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</si>
  <si>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</si>
  <si>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</si>
  <si>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</si>
  <si>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</si>
  <si>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</si>
  <si>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</si>
  <si>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</si>
  <si>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</si>
  <si>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</si>
  <si>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</si>
  <si>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</si>
  <si>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</si>
  <si>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</si>
  <si>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</si>
  <si>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</si>
  <si>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</si>
  <si>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</si>
  <si>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</si>
  <si>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</si>
  <si>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</si>
  <si>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</si>
  <si>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</si>
  <si>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</si>
  <si>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</si>
  <si>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</si>
  <si>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</si>
  <si>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</si>
  <si>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</si>
  <si>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</si>
  <si>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</si>
  <si>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</si>
  <si>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</si>
  <si>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</si>
  <si>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</si>
  <si>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</si>
  <si>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</si>
  <si>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</si>
  <si>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</si>
  <si>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</si>
  <si>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</si>
  <si>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</si>
  <si>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</si>
  <si>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</si>
  <si>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</si>
  <si>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</si>
  <si>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</si>
  <si>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</si>
  <si>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</si>
  <si>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</si>
  <si>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</si>
  <si>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</si>
  <si>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</si>
  <si>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</si>
  <si>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</si>
  <si>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</si>
  <si>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</si>
  <si>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</si>
  <si>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</si>
  <si>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</si>
  <si>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</si>
  <si>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</si>
  <si>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</si>
  <si>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</si>
  <si>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</si>
  <si>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</si>
  <si>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</si>
  <si>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</si>
  <si>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</si>
  <si>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</si>
  <si>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</si>
  <si>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</si>
  <si>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</si>
  <si>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</si>
  <si>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</si>
  <si>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</si>
  <si>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</si>
  <si>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</si>
  <si>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</si>
  <si>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</si>
  <si>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</si>
  <si>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</si>
  <si>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</si>
  <si>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</si>
  <si>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</si>
  <si>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</si>
  <si>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</si>
  <si>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</si>
  <si>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</si>
  <si>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</si>
  <si>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</si>
  <si>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</si>
  <si>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</si>
  <si>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</si>
  <si>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</si>
  <si>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</si>
  <si>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</si>
  <si>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</si>
  <si>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</si>
  <si>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</si>
  <si>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</si>
  <si>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</si>
  <si>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</si>
  <si>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</si>
  <si>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</si>
  <si>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</si>
  <si>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</si>
  <si>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</si>
  <si>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</si>
  <si>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</si>
  <si>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</si>
  <si>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</si>
  <si>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</si>
  <si>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</si>
  <si>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</si>
  <si>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</si>
  <si>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</si>
  <si>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</si>
  <si>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</si>
  <si>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</si>
  <si>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</si>
  <si>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</si>
  <si>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</si>
  <si>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</si>
  <si>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</si>
  <si>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</si>
  <si>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</si>
  <si>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</si>
  <si>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</si>
  <si>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</si>
  <si>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</si>
  <si>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</si>
  <si>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</si>
  <si>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</si>
  <si>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</si>
  <si>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</si>
  <si>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</si>
  <si>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</si>
  <si>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</si>
  <si>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</si>
  <si>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</si>
  <si>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</si>
  <si>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</si>
  <si>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</si>
  <si>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</si>
  <si>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</si>
  <si>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</si>
  <si>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</si>
  <si>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</si>
  <si>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</si>
  <si>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</si>
  <si>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</si>
  <si>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</si>
  <si>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</si>
  <si>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</si>
  <si>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</si>
  <si>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</si>
  <si>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</si>
  <si>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</si>
  <si>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</si>
  <si>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</si>
  <si>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</si>
  <si>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</si>
  <si>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</si>
  <si>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</si>
  <si>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</si>
  <si>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</si>
  <si>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</si>
  <si>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</si>
  <si>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</si>
  <si>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</si>
  <si>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</si>
  <si>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</si>
  <si>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</si>
  <si>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</si>
  <si>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</si>
  <si>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</si>
  <si>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</si>
  <si>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</si>
  <si>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</si>
  <si>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</si>
  <si>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</si>
  <si>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</si>
  <si>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</si>
  <si>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</si>
  <si>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</si>
  <si>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</si>
  <si>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</si>
  <si>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</si>
  <si>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</si>
  <si>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</si>
  <si>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</si>
  <si>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</si>
  <si>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</si>
  <si>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</si>
  <si>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</si>
  <si>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</si>
  <si>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</si>
  <si>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</si>
  <si>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</si>
  <si>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</si>
  <si>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</si>
  <si>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</si>
  <si>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</si>
  <si>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</si>
  <si>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</si>
  <si>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</si>
  <si>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</si>
  <si>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</si>
  <si>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</si>
  <si>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</si>
  <si>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</si>
  <si>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</si>
  <si>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</si>
  <si>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</si>
  <si>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</si>
  <si>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</si>
  <si>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</si>
  <si>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</si>
  <si>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</si>
  <si>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</si>
  <si>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</si>
  <si>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</si>
  <si>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</si>
  <si>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</si>
  <si>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</si>
  <si>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</si>
  <si>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</si>
  <si>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</si>
  <si>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</si>
  <si>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</si>
  <si>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</si>
  <si>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</si>
  <si>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</si>
  <si>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</si>
  <si>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</si>
  <si>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</si>
  <si>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</si>
  <si>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</si>
  <si>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</si>
  <si>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</si>
  <si>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</si>
  <si>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</si>
  <si>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</si>
  <si>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</si>
  <si>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</si>
  <si>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</si>
  <si>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</si>
  <si>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</si>
  <si>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</si>
  <si>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</si>
  <si>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</si>
  <si>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</si>
  <si>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</si>
  <si>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</si>
  <si>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</si>
  <si>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</si>
  <si>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</si>
  <si>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</si>
  <si>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</si>
  <si>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</si>
  <si>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</si>
  <si>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</si>
  <si>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</si>
  <si>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</si>
  <si>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</si>
  <si>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</si>
  <si>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</si>
  <si>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</si>
  <si>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</si>
  <si>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</si>
  <si>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</si>
  <si>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</si>
  <si>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</si>
  <si>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</si>
  <si>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</si>
  <si>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</si>
  <si>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</si>
  <si>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</si>
  <si>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</si>
  <si>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</si>
  <si>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</si>
  <si>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</si>
  <si>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</si>
  <si>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</si>
  <si>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</si>
  <si>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</si>
  <si>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</si>
  <si>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</si>
  <si>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</si>
  <si>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</si>
  <si>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</si>
  <si>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</si>
  <si>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</si>
  <si>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</si>
  <si>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</si>
  <si>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</si>
  <si>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</si>
  <si>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</si>
  <si>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</si>
  <si>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</si>
  <si>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</si>
  <si>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</si>
  <si>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</si>
  <si>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</si>
  <si>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</si>
  <si>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</si>
  <si>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</si>
  <si>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</si>
  <si>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</si>
  <si>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</si>
  <si>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</si>
  <si>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</si>
  <si>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</si>
  <si>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</si>
  <si>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</si>
  <si>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</si>
  <si>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</si>
  <si>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</si>
  <si>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</si>
  <si>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</si>
  <si>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</si>
  <si>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</si>
  <si>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</si>
  <si>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</si>
  <si>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</si>
  <si>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</si>
  <si>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</si>
  <si>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</si>
  <si>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</si>
  <si>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</si>
  <si>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</si>
  <si>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</si>
  <si>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</si>
  <si>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</si>
  <si>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</si>
  <si>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</si>
  <si>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</si>
  <si>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</si>
  <si>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</si>
  <si>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</si>
  <si>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</si>
  <si>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</si>
  <si>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</si>
  <si>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</si>
  <si>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</si>
  <si>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</si>
  <si>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</si>
  <si>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</si>
  <si>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</si>
  <si>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</si>
  <si>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</si>
  <si>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</si>
  <si>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</si>
  <si>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</si>
  <si>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</si>
  <si>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</si>
  <si>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</si>
  <si>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</si>
  <si>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</si>
  <si>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</si>
  <si>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</si>
  <si>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</si>
  <si>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</si>
  <si>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</si>
  <si>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</si>
  <si>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</si>
  <si>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</si>
  <si>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</si>
  <si>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</si>
  <si>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</si>
  <si>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</si>
  <si>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</si>
  <si>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</si>
  <si>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</si>
  <si>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</si>
  <si>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</si>
  <si>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</si>
  <si>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</si>
  <si>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</si>
  <si>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</si>
  <si>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</si>
  <si>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</si>
  <si>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</si>
  <si>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</si>
  <si>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</si>
  <si>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</si>
  <si>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</si>
  <si>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</si>
  <si>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</si>
  <si>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</si>
  <si>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</si>
  <si>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</si>
  <si>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</si>
  <si>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</si>
  <si>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</si>
  <si>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</si>
  <si>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</si>
  <si>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</si>
  <si>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</si>
  <si>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</si>
  <si>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</si>
  <si>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</si>
  <si>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</si>
  <si>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</si>
  <si>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</si>
  <si>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</si>
  <si>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</si>
  <si>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</si>
  <si>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</si>
  <si>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</si>
  <si>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</si>
  <si>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</si>
  <si>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</si>
  <si>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</si>
  <si>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</si>
  <si>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</si>
  <si>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</si>
  <si>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</si>
  <si>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</si>
  <si>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</si>
  <si>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</si>
  <si>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</si>
  <si>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</si>
  <si>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</si>
  <si>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</si>
  <si>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</si>
  <si>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</si>
  <si>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</si>
  <si>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</si>
  <si>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</si>
  <si>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</si>
  <si>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</si>
  <si>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</si>
  <si>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</si>
  <si>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</si>
  <si>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</si>
  <si>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</si>
  <si>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</si>
  <si>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</si>
  <si>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</si>
  <si>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</si>
  <si>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</si>
  <si>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</si>
  <si>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</si>
  <si>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</si>
  <si>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</si>
  <si>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</si>
  <si>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</si>
  <si>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</si>
  <si>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</si>
  <si>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</si>
  <si>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</si>
  <si>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</si>
  <si>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</si>
  <si>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</si>
  <si>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</si>
  <si>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</si>
  <si>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</si>
  <si>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</si>
  <si>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</si>
  <si>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</si>
  <si>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</si>
  <si>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</si>
  <si>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</si>
  <si>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</si>
  <si>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</si>
  <si>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</si>
  <si>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</si>
  <si>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</si>
  <si>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</si>
  <si>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</si>
  <si>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</si>
  <si>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</si>
  <si>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</si>
  <si>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</si>
  <si>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</si>
  <si>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</si>
  <si>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</si>
  <si>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</si>
  <si>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</si>
  <si>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</si>
  <si>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</si>
  <si>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</si>
  <si>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</si>
  <si>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</si>
  <si>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</si>
  <si>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</si>
  <si>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</si>
  <si>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</si>
  <si>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</si>
  <si>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</si>
  <si>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</si>
  <si>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</si>
  <si>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</si>
  <si>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</si>
  <si>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</si>
  <si>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</si>
  <si>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</si>
  <si>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</si>
  <si>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</si>
  <si>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</si>
  <si>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</si>
  <si>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</si>
  <si>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</si>
  <si>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</si>
  <si>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</si>
  <si>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</si>
  <si>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</si>
  <si>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</si>
  <si>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</si>
  <si>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</si>
  <si>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</si>
  <si>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</si>
  <si>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</si>
  <si>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</si>
  <si>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</si>
  <si>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</si>
  <si>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</si>
  <si>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</si>
  <si>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</si>
  <si>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</si>
  <si>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</si>
  <si>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</si>
  <si>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</si>
  <si>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</si>
  <si>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</si>
  <si>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</si>
  <si>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</si>
  <si>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</si>
  <si>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</si>
  <si>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</si>
  <si>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</si>
  <si>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</si>
  <si>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</si>
  <si>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</si>
  <si>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</si>
  <si>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</si>
  <si>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</si>
  <si>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</si>
  <si>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</si>
  <si>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</si>
  <si>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</si>
  <si>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</si>
  <si>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</si>
  <si>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</si>
  <si>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</si>
  <si>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</si>
  <si>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</si>
  <si>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</si>
  <si>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</si>
  <si>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</si>
  <si>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</si>
  <si>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</si>
  <si>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</si>
  <si>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</si>
  <si>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</si>
  <si>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</si>
  <si>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</si>
  <si>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</si>
  <si>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</si>
  <si>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</si>
  <si>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</si>
  <si>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</si>
  <si>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</si>
  <si>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</si>
  <si>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</si>
  <si>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</si>
  <si>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</si>
  <si>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</si>
  <si>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</si>
  <si>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</si>
  <si>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</si>
  <si>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</si>
  <si>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</si>
  <si>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</si>
  <si>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</si>
  <si>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</si>
  <si>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</si>
  <si>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</si>
  <si>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</si>
  <si>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</si>
  <si>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</si>
  <si>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</si>
  <si>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</si>
  <si>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</si>
  <si>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</si>
  <si>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</si>
  <si>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</si>
  <si>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</si>
  <si>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</si>
  <si>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</si>
  <si>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</si>
  <si>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</si>
  <si>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</si>
  <si>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</si>
  <si>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</si>
  <si>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</si>
  <si>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</si>
  <si>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</si>
  <si>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</si>
  <si>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</si>
  <si>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</si>
  <si>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</si>
  <si>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</si>
  <si>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</si>
  <si>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</si>
  <si>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</si>
  <si>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</si>
  <si>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</si>
  <si>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</si>
  <si>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</si>
  <si>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</si>
  <si>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</si>
  <si>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</si>
  <si>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</si>
  <si>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</si>
  <si>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</si>
  <si>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</si>
  <si>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</si>
  <si>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</si>
  <si>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</si>
  <si>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</si>
  <si>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</si>
  <si>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</si>
  <si>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</si>
  <si>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</si>
  <si>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</si>
  <si>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</si>
  <si>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</si>
  <si>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</si>
  <si>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</si>
  <si>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</si>
  <si>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</si>
  <si>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</si>
  <si>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</si>
  <si>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</si>
  <si>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</si>
  <si>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</si>
  <si>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</si>
  <si>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</si>
  <si>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</si>
  <si>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</si>
  <si>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</si>
  <si>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</si>
  <si>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</si>
  <si>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</si>
  <si>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</si>
  <si>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</si>
  <si>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</si>
  <si>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</si>
  <si>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</si>
  <si>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</si>
  <si>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</si>
  <si>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</si>
  <si>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</si>
  <si>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</si>
  <si>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</si>
  <si>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</si>
  <si>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</si>
  <si>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</si>
  <si>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</si>
  <si>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</si>
  <si>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</si>
  <si>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</si>
  <si>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</si>
  <si>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</si>
  <si>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</si>
  <si>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</si>
  <si>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</si>
  <si>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</si>
  <si>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</si>
  <si>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</si>
  <si>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</si>
  <si>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</si>
  <si>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</si>
  <si>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</si>
  <si>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</si>
  <si>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</si>
  <si>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</si>
  <si>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</si>
  <si>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</si>
  <si>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</si>
  <si>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</si>
  <si>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</si>
  <si>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</si>
  <si>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</si>
  <si>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</si>
  <si>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</si>
  <si>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</si>
  <si>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</si>
  <si>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</si>
  <si>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</si>
  <si>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</si>
  <si>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</si>
  <si>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</si>
  <si>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</si>
  <si>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</si>
  <si>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</si>
  <si>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</si>
  <si>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</si>
  <si>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</si>
  <si>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</si>
  <si>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</si>
  <si>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</si>
  <si>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</si>
  <si>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</si>
  <si>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</si>
  <si>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</si>
  <si>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</si>
  <si>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</si>
  <si>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</si>
  <si>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</si>
  <si>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</si>
  <si>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</si>
  <si>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</si>
  <si>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</si>
  <si>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</si>
  <si>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</si>
  <si>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</si>
  <si>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</si>
  <si>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</si>
  <si>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</si>
  <si>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</si>
  <si>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</si>
  <si>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</si>
  <si>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</si>
  <si>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</si>
  <si>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</si>
  <si>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</si>
  <si>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</si>
  <si>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</si>
  <si>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</si>
  <si>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</si>
  <si>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</si>
  <si>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</si>
  <si>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</si>
  <si>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</si>
  <si>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</si>
  <si>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</si>
  <si>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</si>
  <si>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</si>
  <si>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</si>
  <si>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</si>
  <si>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</si>
  <si>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</si>
  <si>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</si>
  <si>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</si>
  <si>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</si>
  <si>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</si>
  <si>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</si>
  <si>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</si>
  <si>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</si>
  <si>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</si>
  <si>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</si>
  <si>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</si>
  <si>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</si>
  <si>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</si>
  <si>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</si>
  <si>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</si>
  <si>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</si>
  <si>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</si>
  <si>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</si>
  <si>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</si>
  <si>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</si>
  <si>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</si>
  <si>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</si>
  <si>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</si>
  <si>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</si>
  <si>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</si>
  <si>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</si>
  <si>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</si>
  <si>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</si>
  <si>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</si>
  <si>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</si>
  <si>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</si>
  <si>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</si>
  <si>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</si>
  <si>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</si>
  <si>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</si>
  <si>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</si>
  <si>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</si>
  <si>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</si>
  <si>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</si>
  <si>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</si>
  <si>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</si>
  <si>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</si>
  <si>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</si>
  <si>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</si>
  <si>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</si>
  <si>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</si>
  <si>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</si>
  <si>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</si>
  <si>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</si>
  <si>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</si>
  <si>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</si>
  <si>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</si>
  <si>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</si>
  <si>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</si>
  <si>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</si>
  <si>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</si>
  <si>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</si>
  <si>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</si>
  <si>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</si>
  <si>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</si>
  <si>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</si>
  <si>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</si>
  <si>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</si>
  <si>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</si>
  <si>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</si>
  <si>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</si>
  <si>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</si>
  <si>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</si>
  <si>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</si>
  <si>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</si>
  <si>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</si>
  <si>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</si>
  <si>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</si>
  <si>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</si>
  <si>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</si>
  <si>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</si>
  <si>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</si>
  <si>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</si>
  <si>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</si>
  <si>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</si>
  <si>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</si>
  <si>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</si>
  <si>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</si>
  <si>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</si>
  <si>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</si>
  <si>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</si>
  <si>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</si>
  <si>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</si>
  <si>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</si>
  <si>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</si>
  <si>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</si>
  <si>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</si>
  <si>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</si>
  <si>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</si>
  <si>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</si>
  <si>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</si>
  <si>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</si>
  <si>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</si>
  <si>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</si>
  <si>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</si>
  <si>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</si>
  <si>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</si>
  <si>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</si>
  <si>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</si>
  <si>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</si>
  <si>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</si>
  <si>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</si>
  <si>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</si>
  <si>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</si>
  <si>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</si>
  <si>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</si>
  <si>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</si>
  <si>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</si>
  <si>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</si>
  <si>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</si>
  <si>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</si>
  <si>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</si>
  <si>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</si>
  <si>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</si>
  <si>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</si>
  <si>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</si>
  <si>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</si>
  <si>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</si>
  <si>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</si>
  <si>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</si>
  <si>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</si>
  <si>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</si>
  <si>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</si>
  <si>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</si>
  <si>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</si>
  <si>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</si>
  <si>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</si>
  <si>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</si>
  <si>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</si>
  <si>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</si>
  <si>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</si>
  <si>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</si>
  <si>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</si>
  <si>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</si>
  <si>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</si>
  <si>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</si>
  <si>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</si>
  <si>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</si>
  <si>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</si>
  <si>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</si>
  <si>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</si>
  <si>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</si>
  <si>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</si>
  <si>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</si>
  <si>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</si>
  <si>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</si>
  <si>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</si>
  <si>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</si>
  <si>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</si>
  <si>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</si>
  <si>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</si>
  <si>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</si>
  <si>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</si>
  <si>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</si>
  <si>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</si>
  <si>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</si>
  <si>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</si>
  <si>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</si>
  <si>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</si>
  <si>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</si>
  <si>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</si>
  <si>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</si>
  <si>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</si>
  <si>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</si>
  <si>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</si>
  <si>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</si>
  <si>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</si>
  <si>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</si>
  <si>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</si>
  <si>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</si>
  <si>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</si>
  <si>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</si>
  <si>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</si>
  <si>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</si>
  <si>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</si>
  <si>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</si>
  <si>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</si>
  <si>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</si>
  <si>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</si>
  <si>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</si>
  <si>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</si>
  <si>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</si>
  <si>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</si>
  <si>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</si>
  <si>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</si>
  <si>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</si>
  <si>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</si>
  <si>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</si>
  <si>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</si>
  <si>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</si>
  <si>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</si>
  <si>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</si>
  <si>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</si>
  <si>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</si>
  <si>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</si>
  <si>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</si>
  <si>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</si>
  <si>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</si>
  <si>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</si>
  <si>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</si>
  <si>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</si>
  <si>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</si>
  <si>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</si>
  <si>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</si>
  <si>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</si>
  <si>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</si>
  <si>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</si>
  <si>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</si>
  <si>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</si>
  <si>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</si>
  <si>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</si>
  <si>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</si>
  <si>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</si>
  <si>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</si>
  <si>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</si>
  <si>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</si>
  <si>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</si>
  <si>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</si>
  <si>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</si>
  <si>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</si>
  <si>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</si>
  <si>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</si>
  <si>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</si>
  <si>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</si>
  <si>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</si>
  <si>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</si>
  <si>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</si>
  <si>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</si>
  <si>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</si>
  <si>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</si>
  <si>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</si>
  <si>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</si>
  <si>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</si>
  <si>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</si>
  <si>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</si>
  <si>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</si>
  <si>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</si>
  <si>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</si>
  <si>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</si>
  <si>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</si>
  <si>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</si>
  <si>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</si>
  <si>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</si>
  <si>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</si>
  <si>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</si>
  <si>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</si>
  <si>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</si>
  <si>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</si>
  <si>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</si>
  <si>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</si>
  <si>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</si>
  <si>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</si>
  <si>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</si>
  <si>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</si>
  <si>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</si>
  <si>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</si>
  <si>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</si>
  <si>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</si>
  <si>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</si>
  <si>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</si>
  <si>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</si>
  <si>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</si>
  <si>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</si>
  <si>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</si>
  <si>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</si>
  <si>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</si>
  <si>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</si>
  <si>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</si>
  <si>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</si>
  <si>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</si>
  <si>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</si>
  <si>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</si>
  <si>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</si>
  <si>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</si>
  <si>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</si>
  <si>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</si>
  <si>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</si>
  <si>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</si>
  <si>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</si>
  <si>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</si>
  <si>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</si>
  <si>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</si>
  <si>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</si>
  <si>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</si>
  <si>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</si>
  <si>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</si>
  <si>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</si>
  <si>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</si>
  <si>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</si>
  <si>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</si>
  <si>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</si>
  <si>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</si>
  <si>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</si>
  <si>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</si>
  <si>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</si>
  <si>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</si>
  <si>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</si>
  <si>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</si>
  <si>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</si>
  <si>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</si>
  <si>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</si>
  <si>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</si>
  <si>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</si>
  <si>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</si>
  <si>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</si>
  <si>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</si>
  <si>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</si>
  <si>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</si>
  <si>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</si>
  <si>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</si>
  <si>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</si>
  <si>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</si>
  <si>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</si>
  <si>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</si>
  <si>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</si>
  <si>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</si>
  <si>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</si>
  <si>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</si>
  <si>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</si>
  <si>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</si>
  <si>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</si>
  <si>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</si>
  <si>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</si>
  <si>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</si>
  <si>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</si>
  <si>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</si>
  <si>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</si>
  <si>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</si>
  <si>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</si>
  <si>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</si>
  <si>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</si>
  <si>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</si>
  <si>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</si>
  <si>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</si>
  <si>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</si>
  <si>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</si>
  <si>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</si>
  <si>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</si>
  <si>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</si>
  <si>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</si>
  <si>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</si>
  <si>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</si>
  <si>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</si>
  <si>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</si>
  <si>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</si>
  <si>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</si>
  <si>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</si>
  <si>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</si>
  <si>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</si>
  <si>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</si>
  <si>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</si>
  <si>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</si>
  <si>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</si>
  <si>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</si>
  <si>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</si>
  <si>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</si>
  <si>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</si>
  <si>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</si>
  <si>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</si>
  <si>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</si>
  <si>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</si>
  <si>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</si>
  <si>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</si>
  <si>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</si>
  <si>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</si>
  <si>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</si>
  <si>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</si>
  <si>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</si>
  <si>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</si>
  <si>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</si>
  <si>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</si>
  <si>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</si>
  <si>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</si>
  <si>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</si>
  <si>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</si>
  <si>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</si>
  <si>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</si>
  <si>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</si>
  <si>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</si>
  <si>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</si>
  <si>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</si>
  <si>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</si>
  <si>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</si>
  <si>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</si>
  <si>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</si>
  <si>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</si>
  <si>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</si>
  <si>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</si>
  <si>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</si>
  <si>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</si>
  <si>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</si>
  <si>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</si>
  <si>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</si>
  <si>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</si>
  <si>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</si>
  <si>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</si>
  <si>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</si>
  <si>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</si>
  <si>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</si>
  <si>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</si>
  <si>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</si>
  <si>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</si>
  <si>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</si>
  <si>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</si>
  <si>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</si>
  <si>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</si>
  <si>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</si>
  <si>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</si>
  <si>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</si>
  <si>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</si>
  <si>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</si>
  <si>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</si>
  <si>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</si>
  <si>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</si>
  <si>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</si>
  <si>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</si>
  <si>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</si>
  <si>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</si>
  <si>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</si>
  <si>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</si>
  <si>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</si>
  <si>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</si>
  <si>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</si>
  <si>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</si>
  <si>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</si>
  <si>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</si>
  <si>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</si>
  <si>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</si>
  <si>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</si>
  <si>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</si>
  <si>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</si>
  <si>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</si>
  <si>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</si>
  <si>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</si>
  <si>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</si>
  <si>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</si>
  <si>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</si>
  <si>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</si>
  <si>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</si>
  <si>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</si>
  <si>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</si>
  <si>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</si>
  <si>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</si>
  <si>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</si>
  <si>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</si>
  <si>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</si>
  <si>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</si>
  <si>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</si>
  <si>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</si>
  <si>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</si>
  <si>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</si>
  <si>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</si>
  <si>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</si>
  <si>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</si>
  <si>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</si>
  <si>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</si>
  <si>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</si>
  <si>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</si>
  <si>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</si>
  <si>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</si>
  <si>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</si>
  <si>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</si>
  <si>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</si>
  <si>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</si>
  <si>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</si>
  <si>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</si>
  <si>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</si>
  <si>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</si>
  <si>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</si>
  <si>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</si>
  <si>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</si>
  <si>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</si>
  <si>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</si>
  <si>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</si>
  <si>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</si>
  <si>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</si>
  <si>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</si>
  <si>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</si>
  <si>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</si>
  <si>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</si>
  <si>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</si>
  <si>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</si>
  <si>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</si>
  <si>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</si>
  <si>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</si>
  <si>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</si>
  <si>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</si>
  <si>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</si>
  <si>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</si>
  <si>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</si>
  <si>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</si>
  <si>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</si>
  <si>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</si>
  <si>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</si>
  <si>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</si>
  <si>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</si>
  <si>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</si>
  <si>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</si>
  <si>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</si>
  <si>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</si>
  <si>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</si>
  <si>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</si>
  <si>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</si>
  <si>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</si>
  <si>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</si>
  <si>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</si>
  <si>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</si>
  <si>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</si>
  <si>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</si>
  <si>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</si>
  <si>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</si>
  <si>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</si>
  <si>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</si>
  <si>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</si>
  <si>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</si>
  <si>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</si>
  <si>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</si>
  <si>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</si>
  <si>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</si>
  <si>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</si>
  <si>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</si>
  <si>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</si>
  <si>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</si>
  <si>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</si>
  <si>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</si>
  <si>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</si>
  <si>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</si>
  <si>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</si>
  <si>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</si>
  <si>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</si>
  <si>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</si>
  <si>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</si>
  <si>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</si>
  <si>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</si>
  <si>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</si>
  <si>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</si>
  <si>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</si>
  <si>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</si>
  <si>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</si>
  <si>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</si>
  <si>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</si>
  <si>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</si>
  <si>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</si>
  <si>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</si>
  <si>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</si>
  <si>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</si>
  <si>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</si>
  <si>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</si>
  <si>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</si>
  <si>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</si>
  <si>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</si>
  <si>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</si>
  <si>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</si>
  <si>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</si>
  <si>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</si>
  <si>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</si>
  <si>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</si>
  <si>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</si>
  <si>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</si>
  <si>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</si>
  <si>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</si>
  <si>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</si>
  <si>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</si>
  <si>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</si>
  <si>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</si>
  <si>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</si>
  <si>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</si>
  <si>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</si>
  <si>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</si>
  <si>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</si>
  <si>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</si>
  <si>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</si>
  <si>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</si>
  <si>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</si>
  <si>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</si>
  <si>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</si>
  <si>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</si>
  <si>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</si>
  <si>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</si>
  <si>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</si>
  <si>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</si>
  <si>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</si>
  <si>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</si>
  <si>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</si>
  <si>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</si>
  <si>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</si>
  <si>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</si>
  <si>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</si>
  <si>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</si>
  <si>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</si>
  <si>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</si>
  <si>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</si>
  <si>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</si>
  <si>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</si>
  <si>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</si>
  <si>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</si>
  <si>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</si>
  <si>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</si>
  <si>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</si>
  <si>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</si>
  <si>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</si>
  <si>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</si>
  <si>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</si>
  <si>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</si>
  <si>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</si>
  <si>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</si>
  <si>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</si>
  <si>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</si>
  <si>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</si>
  <si>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</si>
  <si>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</si>
  <si>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</si>
  <si>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</si>
  <si>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</si>
  <si>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</si>
  <si>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</si>
  <si>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</si>
  <si>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</si>
  <si>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</si>
  <si>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</si>
  <si>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</si>
  <si>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</si>
  <si>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</si>
  <si>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</si>
  <si>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</si>
  <si>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</si>
  <si>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</si>
  <si>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</si>
  <si>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</si>
  <si>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</si>
  <si>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</si>
  <si>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</si>
  <si>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</si>
  <si>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</si>
  <si>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</si>
  <si>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</si>
  <si>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</si>
  <si>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</si>
  <si>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</si>
  <si>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</si>
  <si>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</si>
  <si>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</si>
  <si>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</si>
  <si>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</si>
  <si>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</si>
  <si>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</si>
  <si>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</si>
  <si>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</si>
  <si>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</si>
  <si>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</si>
  <si>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</si>
  <si>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</si>
  <si>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</si>
  <si>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</si>
  <si>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</si>
  <si>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</si>
  <si>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</si>
  <si>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</si>
  <si>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</si>
  <si>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</si>
  <si>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</si>
  <si>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</si>
  <si>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</si>
  <si>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</si>
  <si>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</si>
  <si>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</si>
  <si>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</si>
  <si>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</si>
  <si>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</si>
  <si>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</si>
  <si>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</si>
  <si>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</si>
  <si>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</si>
  <si>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</si>
  <si>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</si>
  <si>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</si>
  <si>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</si>
  <si>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</si>
  <si>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</si>
  <si>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</si>
  <si>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</si>
  <si>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</si>
  <si>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</si>
  <si>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</si>
  <si>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</si>
  <si>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</si>
  <si>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</si>
  <si>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</si>
  <si>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</si>
  <si>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</si>
  <si>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</si>
  <si>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</si>
  <si>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</si>
  <si>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</si>
  <si>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</si>
  <si>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</si>
  <si>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</si>
  <si>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</si>
  <si>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</si>
  <si>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</si>
  <si>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</si>
  <si>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</si>
  <si>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</si>
  <si>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</si>
  <si>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</si>
  <si>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</si>
  <si>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</si>
  <si>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</si>
  <si>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</si>
  <si>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</si>
  <si>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</si>
  <si>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</si>
  <si>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</si>
  <si>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</si>
  <si>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</si>
  <si>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</si>
  <si>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</si>
  <si>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</si>
  <si>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</si>
  <si>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</si>
  <si>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</si>
  <si>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</si>
  <si>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</si>
  <si>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</si>
  <si>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</si>
  <si>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</si>
  <si>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</si>
  <si>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</si>
  <si>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</si>
  <si>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</si>
  <si>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</si>
  <si>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</si>
  <si>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</si>
  <si>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</si>
  <si>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</si>
  <si>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</si>
  <si>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</si>
  <si>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</si>
  <si>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</si>
  <si>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</si>
  <si>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</si>
  <si>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</si>
  <si>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</si>
  <si>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</si>
  <si>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</si>
  <si>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</si>
  <si>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</si>
  <si>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</si>
  <si>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</si>
  <si>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</si>
  <si>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</si>
  <si>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</si>
  <si>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</si>
  <si>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</si>
  <si>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</si>
  <si>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</si>
  <si>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</si>
  <si>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</si>
  <si>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</si>
  <si>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</si>
  <si>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</si>
  <si>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</si>
  <si>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</si>
  <si>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</si>
  <si>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</si>
  <si>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</si>
  <si>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</si>
  <si>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</si>
  <si>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</si>
  <si>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</si>
  <si>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</si>
  <si>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</si>
  <si>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</si>
  <si>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</si>
  <si>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</si>
  <si>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</si>
  <si>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</si>
  <si>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</si>
  <si>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</si>
  <si>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</si>
  <si>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</si>
  <si>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</si>
  <si>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</si>
  <si>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</si>
  <si>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</si>
  <si>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</si>
  <si>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</si>
  <si>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</si>
  <si>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</si>
  <si>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</si>
  <si>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</si>
  <si>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</si>
  <si>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</si>
  <si>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</si>
  <si>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</si>
  <si>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</si>
  <si>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</si>
  <si>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</si>
  <si>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</si>
  <si>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</si>
  <si>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</si>
  <si>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</si>
  <si>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</si>
  <si>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</si>
  <si>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</si>
  <si>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</si>
  <si>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</si>
  <si>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</si>
  <si>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</si>
  <si>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</si>
  <si>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</si>
  <si>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</si>
  <si>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</si>
  <si>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</si>
  <si>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</si>
  <si>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</si>
  <si>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</si>
  <si>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</si>
  <si>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</si>
  <si>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</si>
  <si>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</si>
  <si>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</si>
  <si>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</si>
  <si>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</si>
  <si>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</si>
  <si>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</si>
  <si>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</si>
  <si>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</si>
  <si>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</si>
  <si>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</si>
  <si>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</si>
  <si>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</si>
  <si>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</si>
  <si>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</si>
  <si>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</si>
  <si>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</si>
  <si>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</si>
  <si>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</si>
  <si>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</si>
  <si>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</si>
  <si>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</si>
  <si>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</si>
  <si>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</si>
  <si>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</si>
  <si>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</si>
  <si>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</si>
  <si>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</si>
  <si>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</si>
  <si>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</si>
  <si>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</si>
  <si>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</si>
  <si>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</si>
  <si>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</si>
  <si>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</si>
  <si>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</si>
  <si>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</si>
  <si>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</si>
  <si>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</si>
  <si>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</si>
  <si>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</si>
  <si>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</si>
  <si>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</si>
  <si>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</si>
  <si>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</si>
  <si>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</si>
  <si>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</si>
  <si>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</si>
  <si>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</si>
  <si>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</si>
  <si>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</si>
  <si>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</si>
  <si>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</si>
  <si>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</si>
  <si>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</si>
  <si>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</si>
  <si>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</si>
  <si>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</si>
  <si>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</si>
  <si>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</si>
  <si>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</si>
  <si>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</si>
  <si>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</si>
  <si>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</si>
  <si>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</si>
  <si>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</si>
  <si>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</si>
  <si>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</si>
  <si>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</si>
  <si>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</si>
  <si>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</si>
  <si>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</si>
  <si>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</si>
  <si>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</si>
  <si>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</si>
  <si>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</si>
  <si>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</si>
  <si>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</si>
  <si>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</si>
  <si>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</si>
  <si>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</si>
  <si>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</si>
  <si>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</si>
  <si>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</si>
  <si>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</si>
  <si>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</si>
  <si>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</si>
  <si>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</si>
  <si>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</si>
  <si>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</si>
  <si>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</si>
  <si>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</si>
  <si>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</si>
  <si>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</si>
  <si>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</si>
  <si>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</si>
  <si>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</si>
  <si>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</si>
  <si>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</si>
  <si>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</si>
  <si>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</si>
  <si>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</si>
  <si>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</si>
  <si>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</si>
  <si>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</si>
  <si>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</si>
  <si>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</si>
  <si>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</si>
  <si>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</si>
  <si>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</si>
  <si>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</si>
  <si>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</si>
  <si>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</si>
  <si>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</si>
  <si>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</si>
  <si>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</si>
  <si>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</si>
  <si>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</si>
  <si>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</si>
  <si>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</si>
  <si>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</si>
  <si>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</si>
  <si>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</si>
  <si>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</si>
  <si>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</si>
  <si>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</si>
  <si>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</si>
  <si>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</si>
  <si>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</si>
  <si>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</si>
  <si>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</si>
  <si>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</si>
  <si>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</si>
  <si>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</si>
  <si>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</si>
  <si>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</si>
  <si>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</si>
  <si>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</si>
  <si>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</si>
  <si>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</si>
  <si>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</si>
  <si>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</si>
  <si>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</si>
  <si>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</si>
  <si>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</si>
  <si>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</si>
  <si>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</si>
  <si>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</si>
  <si>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</si>
  <si>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</si>
  <si>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</si>
  <si>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</si>
  <si>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</si>
  <si>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</si>
  <si>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</si>
  <si>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</si>
  <si>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</si>
  <si>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</si>
  <si>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</si>
  <si>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</si>
  <si>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</si>
  <si>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</si>
  <si>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</si>
  <si>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</si>
  <si>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</si>
  <si>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</si>
  <si>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</si>
  <si>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</si>
  <si>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</si>
  <si>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</si>
  <si>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</si>
  <si>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</si>
  <si>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</si>
  <si>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</si>
  <si>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</si>
  <si>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</si>
  <si>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</si>
  <si>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</si>
  <si>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</si>
  <si>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</si>
  <si>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</si>
  <si>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</si>
  <si>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</si>
  <si>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</si>
  <si>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</si>
  <si>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</si>
  <si>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</si>
  <si>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</si>
  <si>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</si>
  <si>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</si>
  <si>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</si>
  <si>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</si>
  <si>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</si>
  <si>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</si>
  <si>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</si>
  <si>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</si>
  <si>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</si>
  <si>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</si>
  <si>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</si>
  <si>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</si>
  <si>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</si>
  <si>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</si>
  <si>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</si>
  <si>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</si>
  <si>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</si>
  <si>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</si>
  <si>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</si>
  <si>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</si>
  <si>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</si>
  <si>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</si>
  <si>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</si>
  <si>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</si>
  <si>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</si>
  <si>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</si>
  <si>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</si>
  <si>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</si>
  <si>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</si>
  <si>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</si>
  <si>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</si>
  <si>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</si>
  <si>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</si>
  <si>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</si>
  <si>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</si>
  <si>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</si>
  <si>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</si>
  <si>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</si>
  <si>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</si>
  <si>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</si>
  <si>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</si>
  <si>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</si>
  <si>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</si>
  <si>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</si>
  <si>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</si>
  <si>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</si>
  <si>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</si>
  <si>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</si>
  <si>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</si>
  <si>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</si>
  <si>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</si>
  <si>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</si>
  <si>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</si>
  <si>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</si>
  <si>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</si>
  <si>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</si>
  <si>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</si>
  <si>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</si>
  <si>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</si>
  <si>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</si>
  <si>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</si>
  <si>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</si>
  <si>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</si>
  <si>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</si>
  <si>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</si>
  <si>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</si>
  <si>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</si>
  <si>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</si>
  <si>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</si>
  <si>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</si>
  <si>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</si>
  <si>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</si>
  <si>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</si>
  <si>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</si>
  <si>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</si>
  <si>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</si>
  <si>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</si>
  <si>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</si>
  <si>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</si>
  <si>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</si>
  <si>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</si>
  <si>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</si>
  <si>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</si>
  <si>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</si>
  <si>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</si>
  <si>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</si>
  <si>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</si>
  <si>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</si>
  <si>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</si>
  <si>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</si>
  <si>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</si>
  <si>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</si>
  <si>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</si>
  <si>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</si>
  <si>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</si>
  <si>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</si>
  <si>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</si>
  <si>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</si>
  <si>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</si>
  <si>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</si>
  <si>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</si>
  <si>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</si>
  <si>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</si>
  <si>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</si>
  <si>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</si>
  <si>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</si>
  <si>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</si>
  <si>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</si>
  <si>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</si>
  <si>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</si>
  <si>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</si>
  <si>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</si>
  <si>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</si>
  <si>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</si>
  <si>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</si>
  <si>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</si>
  <si>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</si>
  <si>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</si>
  <si>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</si>
  <si>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</si>
  <si>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</si>
  <si>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</si>
  <si>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</si>
  <si>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</si>
  <si>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</si>
  <si>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</si>
  <si>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</si>
  <si>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</si>
  <si>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</si>
  <si>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</si>
  <si>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</si>
  <si>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</si>
  <si>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</si>
  <si>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</si>
  <si>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</si>
  <si>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</si>
  <si>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</si>
  <si>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</si>
  <si>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</si>
  <si>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</si>
  <si>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</si>
  <si>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</si>
  <si>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</si>
  <si>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</si>
  <si>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</si>
  <si>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</si>
  <si>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</si>
  <si>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</si>
  <si>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</si>
  <si>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</si>
  <si>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</si>
  <si>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</si>
  <si>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</si>
  <si>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</si>
  <si>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</si>
  <si>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</si>
  <si>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</si>
  <si>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</si>
  <si>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</si>
  <si>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</si>
  <si>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</si>
  <si>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</si>
  <si>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</si>
  <si>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</si>
  <si>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</si>
  <si>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</si>
  <si>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</si>
  <si>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</si>
  <si>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</si>
  <si>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</si>
  <si>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</si>
  <si>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</si>
  <si>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</si>
  <si>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</si>
  <si>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</si>
  <si>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</si>
  <si>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</si>
  <si>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</si>
  <si>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</si>
  <si>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</si>
  <si>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</si>
  <si>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</si>
  <si>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</si>
  <si>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</si>
  <si>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</si>
  <si>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</si>
  <si>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</si>
  <si>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</si>
  <si>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</si>
  <si>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</si>
  <si>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</si>
  <si>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</si>
  <si>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</si>
  <si>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</si>
  <si>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</si>
  <si>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</si>
  <si>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</si>
  <si>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</si>
  <si>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</si>
  <si>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</si>
  <si>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</si>
  <si>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</si>
  <si>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</si>
  <si>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</si>
  <si>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</si>
  <si>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</si>
  <si>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</si>
  <si>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</si>
  <si>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</si>
  <si>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</si>
  <si>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</si>
  <si>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</si>
  <si>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</si>
  <si>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</si>
  <si>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</si>
  <si>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</si>
  <si>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</si>
  <si>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</si>
  <si>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</si>
  <si>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</si>
  <si>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</si>
  <si>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</si>
  <si>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</si>
  <si>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</si>
  <si>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</si>
  <si>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</si>
  <si>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</si>
  <si>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</si>
  <si>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</si>
  <si>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</si>
  <si>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</si>
  <si>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</si>
  <si>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</si>
  <si>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</si>
  <si>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</si>
  <si>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</si>
  <si>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</si>
  <si>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</si>
  <si>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</si>
  <si>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</si>
  <si>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</si>
  <si>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</si>
  <si>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</si>
  <si>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</si>
  <si>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</si>
  <si>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</si>
  <si>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</si>
  <si>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</si>
  <si>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</si>
  <si>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</si>
  <si>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</si>
  <si>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</si>
  <si>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</si>
  <si>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</si>
  <si>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</si>
  <si>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</si>
  <si>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</si>
  <si>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</si>
  <si>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</si>
  <si>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</si>
  <si>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</si>
  <si>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</si>
  <si>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</si>
  <si>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</si>
  <si>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</si>
  <si>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</si>
  <si>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</si>
  <si>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</si>
  <si>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</si>
  <si>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</si>
  <si>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</si>
  <si>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</si>
  <si>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</si>
  <si>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</si>
  <si>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</si>
  <si>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</si>
  <si>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</si>
  <si>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</si>
  <si>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</si>
  <si>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</si>
  <si>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</si>
  <si>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</si>
  <si>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</si>
  <si>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</si>
  <si>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</si>
  <si>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</si>
  <si>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</si>
  <si>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</si>
  <si>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</si>
  <si>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</si>
  <si>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</si>
  <si>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</si>
  <si>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</si>
  <si>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</si>
  <si>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</si>
  <si>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</si>
  <si>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</si>
  <si>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</si>
  <si>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</si>
  <si>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</si>
  <si>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</si>
  <si>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</si>
  <si>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</si>
  <si>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</si>
  <si>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</si>
  <si>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</si>
  <si>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</si>
  <si>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</si>
  <si>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</si>
  <si>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</si>
  <si>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</si>
  <si>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</si>
  <si>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</si>
  <si>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</si>
  <si>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</si>
  <si>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</si>
  <si>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</si>
  <si>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</si>
  <si>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</si>
  <si>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</si>
  <si>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</si>
  <si>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</si>
  <si>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</si>
  <si>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</si>
  <si>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</si>
  <si>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</si>
  <si>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</si>
  <si>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</si>
  <si>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</si>
  <si>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</si>
  <si>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</si>
  <si>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</si>
  <si>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</si>
  <si>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</si>
  <si>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</si>
  <si>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</si>
  <si>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</si>
  <si>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</si>
  <si>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</si>
  <si>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</si>
  <si>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</si>
  <si>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</si>
  <si>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</si>
  <si>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</si>
  <si>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</si>
  <si>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</si>
  <si>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</si>
  <si>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</si>
  <si>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</si>
  <si>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</si>
  <si>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</si>
  <si>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</si>
  <si>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</si>
  <si>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</si>
  <si>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</si>
  <si>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</si>
  <si>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</si>
  <si>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</si>
  <si>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</si>
  <si>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</si>
  <si>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</si>
  <si>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</si>
  <si>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</si>
  <si>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</si>
  <si>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</si>
  <si>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</si>
  <si>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</si>
  <si>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</si>
  <si>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</si>
  <si>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</si>
  <si>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</si>
  <si>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</si>
  <si>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</si>
  <si>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</si>
  <si>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</si>
  <si>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</si>
  <si>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</si>
  <si>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</si>
  <si>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</si>
  <si>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</si>
  <si>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</si>
  <si>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</si>
  <si>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</si>
  <si>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</si>
  <si>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</si>
  <si>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</si>
  <si>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</si>
  <si>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</si>
  <si>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</si>
  <si>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</si>
  <si>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</si>
  <si>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</si>
  <si>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</si>
  <si>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</si>
  <si>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</si>
  <si>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</si>
  <si>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</si>
  <si>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</si>
  <si>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</si>
  <si>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</si>
  <si>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</si>
  <si>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</si>
  <si>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</si>
  <si>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</si>
  <si>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</si>
  <si>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</si>
  <si>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</si>
  <si>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</si>
  <si>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</si>
  <si>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</si>
  <si>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</si>
  <si>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</si>
  <si>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</si>
  <si>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</si>
  <si>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</si>
  <si>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</si>
  <si>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</si>
  <si>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</si>
  <si>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</si>
  <si>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</si>
  <si>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</si>
  <si>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</si>
  <si>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</si>
  <si>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</si>
  <si>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</si>
  <si>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</si>
  <si>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</si>
  <si>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</si>
  <si>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</si>
  <si>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</si>
  <si>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</si>
  <si>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</si>
  <si>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</si>
  <si>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</si>
  <si>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</si>
  <si>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</si>
  <si>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</si>
  <si>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</si>
  <si>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</si>
  <si>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</si>
  <si>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</si>
  <si>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</si>
  <si>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</si>
  <si>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</si>
  <si>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</si>
  <si>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</si>
  <si>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</si>
  <si>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</si>
  <si>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</si>
  <si>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</si>
  <si>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</si>
  <si>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</si>
  <si>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</si>
  <si>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</si>
  <si>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</si>
  <si>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</si>
  <si>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</si>
  <si>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</si>
  <si>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</si>
  <si>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</si>
  <si>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</si>
  <si>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</si>
  <si>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</si>
  <si>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</si>
  <si>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</si>
  <si>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</si>
  <si>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</si>
  <si>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</si>
  <si>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</si>
  <si>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</si>
  <si>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</si>
  <si>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</si>
  <si>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</si>
  <si>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</si>
  <si>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</si>
  <si>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</si>
  <si>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</si>
  <si>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</si>
  <si>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</si>
  <si>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</si>
  <si>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</si>
  <si>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</si>
  <si>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</si>
  <si>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</si>
  <si>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</si>
  <si>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</si>
  <si>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</si>
  <si>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</si>
  <si>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</si>
  <si>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</si>
  <si>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</si>
  <si>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</si>
  <si>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</si>
  <si>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</si>
  <si>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</si>
  <si>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</si>
  <si>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</si>
  <si>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</si>
  <si>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</si>
  <si>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</si>
  <si>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</si>
  <si>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</si>
  <si>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</si>
  <si>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</si>
  <si>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</si>
  <si>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</si>
  <si>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</si>
  <si>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</si>
  <si>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</si>
  <si>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</si>
  <si>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</si>
  <si>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</si>
  <si>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</si>
  <si>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</si>
  <si>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</si>
  <si>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</si>
  <si>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</si>
  <si>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</si>
  <si>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</si>
  <si>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</si>
  <si>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</si>
  <si>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</si>
  <si>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</si>
  <si>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</si>
  <si>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</si>
  <si>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</si>
  <si>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</si>
  <si>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</si>
  <si>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</si>
  <si>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</si>
  <si>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</si>
  <si>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</si>
  <si>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</si>
  <si>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</si>
  <si>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</si>
  <si>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</si>
  <si>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</si>
  <si>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</si>
  <si>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</si>
  <si>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</si>
  <si>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</si>
  <si>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</si>
  <si>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</si>
  <si>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</si>
  <si>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</si>
  <si>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</si>
  <si>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</si>
  <si>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</si>
  <si>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</si>
  <si>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</si>
  <si>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</si>
  <si>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</si>
  <si>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</si>
  <si>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</si>
  <si>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</si>
  <si>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</si>
  <si>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</si>
  <si>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</si>
  <si>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</si>
  <si>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</si>
  <si>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</si>
  <si>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</si>
  <si>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</si>
  <si>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</si>
  <si>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</si>
  <si>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</si>
  <si>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</si>
  <si>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</si>
  <si>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</si>
  <si>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</si>
  <si>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</si>
  <si>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</si>
  <si>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</si>
  <si>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</si>
  <si>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</si>
  <si>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</si>
  <si>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</si>
  <si>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</si>
  <si>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</si>
  <si>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</si>
  <si>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</si>
  <si>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</si>
  <si>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</si>
  <si>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</si>
  <si>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</si>
  <si>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</si>
  <si>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</si>
  <si>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</si>
  <si>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</si>
  <si>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</si>
  <si>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</si>
  <si>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</si>
  <si>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</si>
  <si>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</si>
  <si>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</si>
  <si>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</si>
  <si>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</si>
  <si>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</si>
  <si>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</si>
  <si>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</si>
  <si>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</si>
  <si>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</si>
  <si>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</si>
  <si>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</si>
  <si>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</si>
  <si>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</si>
  <si>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</si>
  <si>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</si>
  <si>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</si>
  <si>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</si>
  <si>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</si>
  <si>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</si>
  <si>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</si>
  <si>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</si>
  <si>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</si>
  <si>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</si>
  <si>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</si>
  <si>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</si>
  <si>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</si>
  <si>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</si>
  <si>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</si>
  <si>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</si>
  <si>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</si>
  <si>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</si>
  <si>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</si>
  <si>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</si>
  <si>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</si>
  <si>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</si>
  <si>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</si>
  <si>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</si>
  <si>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</si>
  <si>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</si>
  <si>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</si>
  <si>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</si>
  <si>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</si>
  <si>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</si>
  <si>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</si>
  <si>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</si>
  <si>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</si>
  <si>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</si>
  <si>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</si>
  <si>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</si>
  <si>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</si>
  <si>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</si>
  <si>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</si>
  <si>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</si>
  <si>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</si>
  <si>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</si>
  <si>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</si>
  <si>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</si>
  <si>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</si>
  <si>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</si>
  <si>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</si>
  <si>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</si>
  <si>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</si>
  <si>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</si>
  <si>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</si>
  <si>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</si>
  <si>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</si>
  <si>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</si>
  <si>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</si>
  <si>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</si>
  <si>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</si>
  <si>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</si>
  <si>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</si>
  <si>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</si>
  <si>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</si>
  <si>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</si>
  <si>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</si>
  <si>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</si>
  <si>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</si>
  <si>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</si>
  <si>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</si>
  <si>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</si>
  <si>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</si>
  <si>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</si>
  <si>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</si>
  <si>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</si>
  <si>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</si>
  <si>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</si>
  <si>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</si>
  <si>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</si>
  <si>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</si>
  <si>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</si>
  <si>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</si>
  <si>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</si>
  <si>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</si>
  <si>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</si>
  <si>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</si>
  <si>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</si>
  <si>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</si>
  <si>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</si>
  <si>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</si>
  <si>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</si>
  <si>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</si>
  <si>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</si>
  <si>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</si>
  <si>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</si>
  <si>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</si>
  <si>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</si>
  <si>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</si>
  <si>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</si>
  <si>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</si>
  <si>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</si>
  <si>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</si>
  <si>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</si>
  <si>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</si>
  <si>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</si>
  <si>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</si>
  <si>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</si>
  <si>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</si>
  <si>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</si>
  <si>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</si>
  <si>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</si>
  <si>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</si>
  <si>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</si>
  <si>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</si>
  <si>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</si>
  <si>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</si>
  <si>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</si>
  <si>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</si>
  <si>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</si>
  <si>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</si>
  <si>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</si>
  <si>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</si>
  <si>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</si>
  <si>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</si>
  <si>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</si>
  <si>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</si>
  <si>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</si>
  <si>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</si>
  <si>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</si>
  <si>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</si>
  <si>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</si>
  <si>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</si>
  <si>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</si>
  <si>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</si>
  <si>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</si>
  <si>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</si>
  <si>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</si>
  <si>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</si>
  <si>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</si>
  <si>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</si>
  <si>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</si>
  <si>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</si>
  <si>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</si>
  <si>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</si>
  <si>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</si>
  <si>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</si>
  <si>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</si>
  <si>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</si>
  <si>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</si>
  <si>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</si>
  <si>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</si>
  <si>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</si>
  <si>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</si>
  <si>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</si>
  <si>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</si>
  <si>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</si>
  <si>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</si>
  <si>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</si>
  <si>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</si>
  <si>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</si>
  <si>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</si>
  <si>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</si>
  <si>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</si>
  <si>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</si>
  <si>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</si>
  <si>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</si>
  <si>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</si>
  <si>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</si>
  <si>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</si>
  <si>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</si>
  <si>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</si>
  <si>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</si>
  <si>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</si>
  <si>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</si>
  <si>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</si>
  <si>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</si>
  <si>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</si>
  <si>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</si>
  <si>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</si>
  <si>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</si>
  <si>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</si>
  <si>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</si>
  <si>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</si>
  <si>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</si>
  <si>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</si>
  <si>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</si>
  <si>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</si>
  <si>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</si>
  <si>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</si>
  <si>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</si>
  <si>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</si>
  <si>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</si>
  <si>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</si>
  <si>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</si>
  <si>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</si>
  <si>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</si>
  <si>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</si>
  <si>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</si>
  <si>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</si>
  <si>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</si>
  <si>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</si>
  <si>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</si>
  <si>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</si>
  <si>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</si>
  <si>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</si>
  <si>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</si>
  <si>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</si>
  <si>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</si>
  <si>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</si>
  <si>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</si>
  <si>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</si>
  <si>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</si>
  <si>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</si>
  <si>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</si>
  <si>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</si>
  <si>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</si>
  <si>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</si>
  <si>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</si>
  <si>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</si>
  <si>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</si>
  <si>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</si>
  <si>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</si>
  <si>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</si>
  <si>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</si>
  <si>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</si>
  <si>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</si>
  <si>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</si>
  <si>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</si>
  <si>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</si>
  <si>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</si>
  <si>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</si>
  <si>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</si>
  <si>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</si>
  <si>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</si>
  <si>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</si>
  <si>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</si>
  <si>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</si>
  <si>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</si>
  <si>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</si>
  <si>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</si>
  <si>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</si>
  <si>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</si>
  <si>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</si>
  <si>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</si>
  <si>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</si>
  <si>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</si>
  <si>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</si>
  <si>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</si>
  <si>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</si>
  <si>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</si>
  <si>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</si>
  <si>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</si>
  <si>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</si>
  <si>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</si>
  <si>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</si>
  <si>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</si>
  <si>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</si>
  <si>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</si>
  <si>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</si>
  <si>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</si>
  <si>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</si>
  <si>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</si>
  <si>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</si>
  <si>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</si>
  <si>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</si>
  <si>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</si>
  <si>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</si>
  <si>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</si>
  <si>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</si>
  <si>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</si>
  <si>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</si>
  <si>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</si>
  <si>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</si>
  <si>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</si>
  <si>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</si>
  <si>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</si>
  <si>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</si>
  <si>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</si>
  <si>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</si>
  <si>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</si>
  <si>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</si>
  <si>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</si>
  <si>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</si>
  <si>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</si>
  <si>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</si>
  <si>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</si>
  <si>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</si>
  <si>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</si>
  <si>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</si>
  <si>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</si>
  <si>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</si>
  <si>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</si>
  <si>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</si>
  <si>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</si>
  <si>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</si>
  <si>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</si>
  <si>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</si>
  <si>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</si>
  <si>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</si>
  <si>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</si>
  <si>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</si>
  <si>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</si>
  <si>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</si>
  <si>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</si>
  <si>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</si>
  <si>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</si>
  <si>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</si>
  <si>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</si>
  <si>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</si>
  <si>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</si>
  <si>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</si>
  <si>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</si>
  <si>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</si>
  <si>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</si>
  <si>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</si>
  <si>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</si>
  <si>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</si>
  <si>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</si>
  <si>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</si>
  <si>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</si>
  <si>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</si>
  <si>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</si>
  <si>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</si>
  <si>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</si>
  <si>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</si>
  <si>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</si>
  <si>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</si>
  <si>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</si>
  <si>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</si>
  <si>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</si>
  <si>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</si>
  <si>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</si>
  <si>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</si>
  <si>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</si>
  <si>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</si>
  <si>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</si>
  <si>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</si>
  <si>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</si>
  <si>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</si>
  <si>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</si>
  <si>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</si>
  <si>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</si>
  <si>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</si>
  <si>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</si>
  <si>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</si>
  <si>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</si>
  <si>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</si>
  <si>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</si>
  <si>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</si>
  <si>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</si>
  <si>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</si>
  <si>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</si>
  <si>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</si>
  <si>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</si>
  <si>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</si>
  <si>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</si>
  <si>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</si>
  <si>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</si>
  <si>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</si>
  <si>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</si>
  <si>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</si>
  <si>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</si>
  <si>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</si>
  <si>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</si>
  <si>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</si>
  <si>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</si>
  <si>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</si>
  <si>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</si>
  <si>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</si>
  <si>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</si>
  <si>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</si>
  <si>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</si>
  <si>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</si>
  <si>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</si>
  <si>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</si>
  <si>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</si>
  <si>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</si>
  <si>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</si>
  <si>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</si>
  <si>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</si>
  <si>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</si>
  <si>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</si>
  <si>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</si>
  <si>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</si>
  <si>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</si>
  <si>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</si>
  <si>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</si>
  <si>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</si>
  <si>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</si>
  <si>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</si>
  <si>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</si>
  <si>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</si>
  <si>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</si>
  <si>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</si>
  <si>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</si>
  <si>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</si>
  <si>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</si>
  <si>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</si>
  <si>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</si>
  <si>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</si>
  <si>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</si>
  <si>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</si>
  <si>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</si>
  <si>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</si>
  <si>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</si>
  <si>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</si>
  <si>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</si>
  <si>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</si>
  <si>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</si>
  <si>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</si>
  <si>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</si>
  <si>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</si>
  <si>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</si>
  <si>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</si>
  <si>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</si>
  <si>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</si>
  <si>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</si>
  <si>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</si>
  <si>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</si>
  <si>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</si>
  <si>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</si>
  <si>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</si>
  <si>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</si>
  <si>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</si>
  <si>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</si>
  <si>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</si>
  <si>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</si>
  <si>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</si>
  <si>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</si>
  <si>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</si>
  <si>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</si>
  <si>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</si>
  <si>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</si>
  <si>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</si>
  <si>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</si>
  <si>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</si>
  <si>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</si>
  <si>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</si>
  <si>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</si>
  <si>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</si>
  <si>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</si>
  <si>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</si>
  <si>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</si>
  <si>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</si>
  <si>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</si>
  <si>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</si>
  <si>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</si>
  <si>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</si>
  <si>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</si>
  <si>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</si>
  <si>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</si>
  <si>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</si>
  <si>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</si>
  <si>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</si>
  <si>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</si>
  <si>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</si>
  <si>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</si>
  <si>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</si>
  <si>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</si>
  <si>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</si>
  <si>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</si>
  <si>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</si>
  <si>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</si>
  <si>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</si>
  <si>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</si>
  <si>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</si>
  <si>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</si>
  <si>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</si>
  <si>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</si>
  <si>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</si>
  <si>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</si>
  <si>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</si>
  <si>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</si>
  <si>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</si>
  <si>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</si>
  <si>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</si>
  <si>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</si>
  <si>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</si>
  <si>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</si>
  <si>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</si>
  <si>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</si>
  <si>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</si>
  <si>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</si>
  <si>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</si>
  <si>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</si>
  <si>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</si>
  <si>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</si>
  <si>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</si>
  <si>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</si>
  <si>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</si>
  <si>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</si>
  <si>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</si>
  <si>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</si>
  <si>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</si>
  <si>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</si>
  <si>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</si>
  <si>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</si>
  <si>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</si>
  <si>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</si>
  <si>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</si>
  <si>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</si>
  <si>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</si>
  <si>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</si>
  <si>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</si>
  <si>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</si>
  <si>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</si>
  <si>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</si>
  <si>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</si>
  <si>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</si>
  <si>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</si>
  <si>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</si>
  <si>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</si>
  <si>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</si>
  <si>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</si>
  <si>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</si>
  <si>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</si>
  <si>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</si>
  <si>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</si>
  <si>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</si>
  <si>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</si>
  <si>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</si>
  <si>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</si>
  <si>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</si>
  <si>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</si>
  <si>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</si>
  <si>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</si>
  <si>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</si>
  <si>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</si>
  <si>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</si>
  <si>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</si>
  <si>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</si>
  <si>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</si>
  <si>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</si>
  <si>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</si>
  <si>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</si>
  <si>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</si>
  <si>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</si>
  <si>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</si>
  <si>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</si>
  <si>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</si>
  <si>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</si>
  <si>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</si>
  <si>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</si>
  <si>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</si>
  <si>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</si>
  <si>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</si>
  <si>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</si>
  <si>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</si>
  <si>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</si>
  <si>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</si>
  <si>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</si>
  <si>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</si>
  <si>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</si>
  <si>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</si>
  <si>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</si>
  <si>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</si>
  <si>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</si>
  <si>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</si>
  <si>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</si>
  <si>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</si>
  <si>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</si>
  <si>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</si>
  <si>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</si>
  <si>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</si>
  <si>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</si>
  <si>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</si>
  <si>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</si>
  <si>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</si>
  <si>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</si>
  <si>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</si>
  <si>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</si>
  <si>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</si>
  <si>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</si>
  <si>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</si>
  <si>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</si>
  <si>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</si>
  <si>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</si>
  <si>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</si>
  <si>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</si>
  <si>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</si>
  <si>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</si>
  <si>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</si>
  <si>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</si>
  <si>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</si>
  <si>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</si>
  <si>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</si>
  <si>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</si>
  <si>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</si>
  <si>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</si>
  <si>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</si>
  <si>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</si>
  <si>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</si>
  <si>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</si>
  <si>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</si>
  <si>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</si>
  <si>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</si>
  <si>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</si>
  <si>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</si>
  <si>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</si>
  <si>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</si>
  <si>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</si>
  <si>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</si>
  <si>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</si>
  <si>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</si>
  <si>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</si>
  <si>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</si>
  <si>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</si>
  <si>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</si>
  <si>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</si>
  <si>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</si>
  <si>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</si>
  <si>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</si>
  <si>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</si>
  <si>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</si>
  <si>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</si>
  <si>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</si>
  <si>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</si>
  <si>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</si>
  <si>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</si>
  <si>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</si>
  <si>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</si>
  <si>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</si>
  <si>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</si>
  <si>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</si>
  <si>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</si>
  <si>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</si>
  <si>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</si>
  <si>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</si>
  <si>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</si>
  <si>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</si>
  <si>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</si>
  <si>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</si>
  <si>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</si>
  <si>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</si>
  <si>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</si>
  <si>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</si>
  <si>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</si>
  <si>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</si>
  <si>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</si>
  <si>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</si>
  <si>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</si>
  <si>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</si>
  <si>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</si>
  <si>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</si>
  <si>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</si>
  <si>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</si>
  <si>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</si>
  <si>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</si>
  <si>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</si>
  <si>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</si>
  <si>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</si>
  <si>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</si>
  <si>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</si>
  <si>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</si>
  <si>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</si>
  <si>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</si>
  <si>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</si>
  <si>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</si>
  <si>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</si>
  <si>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</si>
  <si>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</si>
  <si>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</si>
  <si>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</si>
  <si>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</si>
  <si>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</si>
  <si>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</si>
  <si>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</si>
  <si>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</si>
  <si>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</si>
  <si>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</si>
  <si>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</si>
  <si>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</si>
  <si>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</si>
  <si>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</si>
  <si>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</si>
  <si>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</si>
  <si>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</si>
  <si>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</si>
  <si>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</si>
  <si>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</si>
  <si>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</si>
  <si>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</si>
  <si>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</si>
  <si>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</si>
  <si>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</si>
  <si>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</si>
  <si>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</si>
  <si>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</si>
  <si>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</si>
  <si>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</si>
  <si>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</si>
  <si>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</si>
  <si>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</si>
  <si>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</si>
  <si>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</si>
  <si>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</si>
  <si>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</si>
  <si>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</si>
  <si>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</si>
  <si>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</si>
  <si>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</si>
  <si>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</si>
  <si>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</si>
  <si>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</si>
  <si>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</si>
  <si>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</si>
  <si>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</si>
  <si>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</si>
  <si>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</si>
  <si>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</si>
  <si>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</si>
  <si>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</si>
  <si>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</si>
  <si>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</si>
  <si>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</si>
  <si>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</si>
  <si>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</si>
  <si>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</si>
  <si>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</si>
  <si>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</si>
  <si>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</si>
  <si>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</si>
  <si>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</si>
  <si>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</si>
  <si>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</si>
  <si>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</si>
  <si>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</si>
  <si>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</si>
  <si>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</si>
  <si>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</si>
  <si>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</si>
  <si>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</si>
  <si>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</si>
  <si>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</si>
  <si>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</si>
  <si>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</si>
  <si>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</si>
  <si>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</si>
  <si>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</si>
  <si>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</si>
  <si>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</si>
  <si>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</si>
  <si>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</si>
  <si>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</si>
  <si>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</si>
  <si>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</si>
  <si>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</si>
  <si>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</si>
  <si>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</si>
  <si>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</si>
  <si>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</si>
  <si>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</si>
  <si>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</si>
  <si>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</si>
  <si>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</si>
  <si>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</si>
  <si>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</si>
  <si>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</si>
  <si>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</si>
  <si>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</si>
  <si>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</si>
  <si>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</si>
  <si>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</si>
  <si>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</si>
  <si>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</si>
  <si>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</si>
  <si>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</si>
  <si>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</si>
  <si>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</si>
  <si>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</si>
  <si>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</si>
  <si>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</si>
  <si>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</si>
  <si>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</si>
  <si>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</si>
  <si>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</si>
  <si>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</si>
  <si>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</si>
  <si>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</si>
  <si>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</si>
  <si>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</si>
  <si>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</si>
  <si>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</si>
  <si>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</si>
  <si>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</si>
  <si>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</si>
  <si>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</si>
  <si>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</si>
  <si>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</si>
  <si>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</si>
  <si>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</si>
  <si>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</si>
  <si>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</si>
  <si>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</si>
  <si>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</si>
  <si>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</si>
  <si>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</si>
  <si>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</si>
  <si>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</si>
  <si>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</si>
  <si>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</si>
  <si>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</si>
  <si>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</si>
  <si>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</si>
  <si>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</si>
  <si>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</si>
  <si>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</si>
  <si>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</si>
  <si>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</si>
  <si>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</si>
  <si>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</si>
  <si>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</si>
  <si>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</si>
  <si>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</si>
  <si>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</si>
  <si>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</si>
  <si>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</si>
  <si>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</si>
  <si>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</si>
  <si>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</si>
  <si>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</si>
  <si>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</si>
  <si>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</si>
  <si>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</si>
  <si>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</si>
  <si>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</si>
  <si>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</si>
  <si>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</si>
  <si>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</si>
  <si>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</si>
  <si>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</si>
  <si>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</si>
  <si>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</si>
  <si>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</si>
  <si>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</si>
  <si>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</si>
  <si>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</si>
  <si>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</si>
  <si>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</si>
  <si>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</si>
  <si>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</si>
  <si>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</si>
  <si>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</si>
  <si>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</si>
  <si>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</si>
  <si>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</si>
  <si>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</si>
  <si>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</si>
  <si>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</si>
  <si>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</si>
  <si>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</si>
  <si>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</si>
  <si>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</si>
  <si>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</si>
  <si>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</si>
  <si>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</si>
  <si>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</si>
  <si>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</si>
  <si>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</si>
  <si>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</si>
  <si>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</si>
  <si>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</si>
  <si>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</si>
  <si>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</si>
  <si>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</si>
  <si>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</si>
  <si>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</si>
  <si>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</si>
  <si>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</si>
  <si>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</si>
  <si>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</si>
  <si>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</si>
  <si>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</si>
  <si>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</si>
  <si>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</si>
  <si>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</si>
  <si>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</si>
  <si>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</si>
  <si>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</si>
  <si>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</si>
  <si>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</si>
  <si>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</si>
  <si>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</si>
  <si>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</si>
  <si>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</si>
  <si>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</si>
  <si>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</si>
  <si>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</si>
  <si>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</si>
  <si>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</si>
  <si>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</si>
  <si>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</si>
  <si>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</si>
  <si>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</si>
  <si>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</si>
  <si>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</si>
  <si>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</si>
  <si>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</si>
  <si>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</si>
  <si>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</si>
  <si>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</si>
  <si>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</si>
  <si>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</si>
  <si>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</si>
  <si>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</si>
  <si>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</si>
  <si>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</si>
  <si>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</si>
  <si>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</si>
  <si>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</si>
  <si>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</si>
  <si>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</si>
  <si>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</si>
  <si>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</si>
  <si>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</si>
  <si>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</si>
  <si>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</si>
  <si>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</si>
  <si>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</si>
  <si>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</si>
  <si>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</si>
  <si>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</si>
  <si>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</si>
  <si>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</si>
  <si>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</si>
  <si>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</si>
  <si>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</si>
  <si>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</si>
  <si>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</si>
  <si>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</si>
  <si>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</si>
  <si>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</si>
  <si>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</si>
  <si>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</si>
  <si>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</si>
  <si>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</si>
  <si>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</si>
  <si>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</si>
  <si>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</si>
  <si>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</si>
  <si>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</si>
  <si>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</si>
  <si>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</si>
  <si>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</si>
  <si>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</si>
  <si>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</si>
  <si>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</si>
  <si>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</si>
  <si>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</si>
  <si>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</si>
  <si>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</si>
  <si>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</si>
  <si>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</si>
  <si>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</si>
  <si>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</si>
  <si>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</si>
  <si>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</si>
  <si>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</si>
  <si>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</si>
  <si>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</si>
  <si>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</si>
  <si>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</si>
  <si>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</si>
  <si>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</si>
  <si>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</si>
  <si>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</si>
  <si>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</si>
  <si>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</si>
  <si>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</si>
  <si>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</si>
  <si>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</si>
  <si>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</si>
  <si>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</si>
  <si>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</si>
  <si>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</si>
  <si>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</si>
  <si>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</si>
  <si>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</si>
  <si>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</si>
  <si>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</si>
  <si>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</si>
  <si>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</si>
  <si>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</si>
  <si>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</si>
  <si>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</si>
  <si>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</si>
  <si>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</si>
  <si>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</si>
  <si>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</si>
  <si>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</si>
  <si>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</si>
  <si>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</si>
  <si>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</si>
  <si>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</si>
  <si>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</si>
  <si>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</si>
  <si>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</si>
  <si>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</si>
  <si>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</si>
  <si>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</si>
  <si>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</si>
  <si>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</si>
  <si>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</si>
  <si>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</si>
  <si>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</si>
  <si>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</si>
  <si>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</si>
  <si>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</si>
  <si>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</si>
  <si>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</si>
  <si>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</si>
  <si>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</si>
  <si>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</si>
  <si>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</si>
  <si>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</si>
  <si>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</si>
  <si>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</si>
  <si>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</si>
  <si>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</si>
  <si>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</si>
  <si>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</si>
  <si>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</si>
  <si>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</si>
  <si>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</si>
  <si>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</si>
  <si>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</si>
  <si>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</si>
  <si>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</si>
  <si>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</si>
  <si>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</si>
  <si>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</si>
  <si>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</si>
  <si>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</si>
  <si>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</si>
  <si>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</si>
  <si>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</si>
  <si>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</si>
  <si>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</si>
  <si>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</si>
  <si>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</si>
  <si>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</si>
  <si>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</si>
  <si>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</si>
  <si>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</si>
  <si>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</si>
  <si>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</si>
  <si>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</si>
  <si>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</si>
  <si>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</si>
  <si>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</si>
  <si>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</si>
  <si>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</si>
  <si>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</si>
  <si>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</si>
  <si>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</si>
  <si>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</si>
  <si>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</si>
  <si>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</si>
  <si>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</si>
  <si>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</si>
  <si>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</si>
  <si>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</si>
  <si>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</si>
  <si>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</si>
  <si>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</si>
  <si>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</si>
  <si>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</si>
  <si>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</si>
  <si>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</si>
  <si>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</si>
  <si>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</si>
  <si>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</si>
  <si>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</si>
  <si>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</si>
  <si>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</si>
  <si>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</si>
  <si>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</si>
  <si>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</si>
  <si>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</si>
  <si>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</si>
  <si>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</si>
  <si>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</si>
  <si>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</si>
  <si>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</si>
  <si>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</si>
  <si>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</si>
  <si>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</si>
  <si>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</si>
  <si>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</si>
  <si>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</si>
  <si>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</si>
  <si>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</si>
  <si>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</si>
  <si>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</si>
  <si>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</si>
  <si>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</si>
  <si>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</si>
  <si>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</si>
  <si>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</si>
  <si>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</si>
  <si>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</si>
  <si>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</si>
  <si>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</si>
  <si>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</si>
  <si>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</si>
  <si>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</si>
  <si>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</si>
  <si>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</si>
  <si>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</si>
  <si>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</si>
  <si>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</si>
  <si>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</si>
  <si>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</si>
  <si>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</si>
  <si>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</si>
  <si>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</si>
  <si>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</si>
  <si>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</si>
  <si>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</si>
  <si>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</si>
  <si>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</si>
  <si>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</si>
  <si>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</si>
  <si>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</si>
  <si>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</si>
  <si>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</si>
  <si>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</si>
  <si>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</si>
  <si>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</si>
  <si>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</si>
  <si>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</si>
  <si>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</si>
  <si>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</si>
  <si>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</si>
  <si>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</si>
  <si>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</si>
  <si>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</si>
  <si>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</si>
  <si>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</si>
  <si>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</si>
  <si>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</si>
  <si>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</si>
  <si>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</si>
  <si>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</si>
  <si>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</si>
  <si>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</si>
  <si>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</si>
  <si>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</si>
  <si>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</si>
  <si>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</si>
  <si>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</si>
  <si>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</si>
  <si>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</si>
  <si>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</si>
  <si>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</si>
  <si>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</si>
  <si>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</si>
  <si>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</si>
  <si>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</si>
  <si>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</si>
  <si>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</si>
  <si>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</si>
  <si>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</si>
  <si>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</si>
  <si>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</si>
  <si>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</si>
  <si>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</si>
  <si>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</si>
  <si>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</si>
  <si>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</si>
  <si>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</si>
  <si>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</si>
  <si>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</si>
  <si>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</si>
  <si>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</si>
  <si>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</si>
  <si>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</si>
  <si>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</si>
  <si>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</si>
  <si>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</si>
  <si>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</si>
  <si>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</si>
  <si>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</si>
  <si>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</si>
  <si>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</si>
  <si>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</si>
  <si>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</si>
  <si>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</si>
  <si>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</si>
  <si>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</si>
  <si>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</si>
  <si>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</si>
  <si>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</si>
  <si>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</si>
  <si>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</si>
  <si>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</si>
  <si>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</si>
  <si>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</si>
  <si>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</si>
  <si>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</si>
  <si>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</si>
  <si>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</si>
  <si>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</si>
  <si>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</si>
  <si>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</si>
  <si>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</si>
  <si>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</si>
  <si>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</si>
  <si>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</si>
  <si>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</si>
  <si>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</si>
  <si>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</si>
  <si>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</si>
  <si>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</si>
  <si>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</si>
  <si>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</si>
  <si>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</si>
  <si>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</si>
  <si>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</si>
  <si>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</si>
  <si>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</si>
  <si>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</si>
  <si>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</si>
  <si>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</si>
  <si>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</si>
  <si>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</si>
  <si>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</si>
  <si>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</si>
  <si>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</si>
  <si>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</si>
  <si>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</si>
  <si>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</si>
  <si>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</si>
  <si>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</si>
  <si>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</si>
  <si>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</si>
  <si>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</si>
  <si>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</si>
  <si>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</si>
  <si>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</si>
  <si>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</si>
  <si>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</si>
  <si>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</si>
  <si>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</si>
  <si>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</si>
  <si>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</si>
  <si>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</si>
  <si>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</si>
  <si>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</si>
  <si>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</si>
  <si>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</si>
  <si>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</si>
  <si>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</si>
  <si>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</si>
  <si>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</si>
  <si>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</si>
  <si>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</si>
  <si>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</si>
  <si>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</si>
  <si>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</si>
  <si>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</si>
  <si>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</si>
  <si>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</si>
  <si>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</si>
  <si>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</si>
  <si>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</si>
  <si>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</si>
  <si>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</si>
  <si>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</si>
  <si>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</si>
  <si>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</si>
  <si>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</si>
  <si>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</si>
  <si>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</si>
  <si>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</si>
  <si>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</si>
  <si>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</si>
  <si>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</si>
  <si>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</si>
  <si>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</si>
  <si>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</si>
  <si>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</si>
  <si>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</si>
  <si>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</si>
  <si>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</si>
  <si>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</si>
  <si>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</si>
  <si>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</si>
  <si>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</si>
  <si>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</si>
  <si>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</si>
  <si>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</si>
  <si>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</si>
  <si>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</si>
  <si>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</si>
  <si>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</si>
  <si>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</si>
  <si>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</si>
  <si>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</si>
  <si>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</si>
  <si>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</si>
  <si>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</si>
  <si>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</si>
  <si>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</si>
  <si>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</si>
  <si>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</si>
  <si>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</si>
  <si>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</si>
  <si>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</si>
  <si>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</si>
  <si>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</si>
  <si>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</si>
  <si>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</si>
  <si>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</si>
  <si>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</si>
  <si>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</si>
  <si>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</si>
  <si>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</si>
  <si>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</si>
  <si>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</si>
  <si>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</si>
  <si>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</si>
  <si>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</si>
  <si>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</si>
  <si>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</si>
  <si>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</si>
  <si>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</si>
  <si>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</si>
  <si>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</si>
  <si>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</si>
  <si>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</si>
  <si>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</si>
  <si>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</si>
  <si>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</si>
  <si>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</si>
  <si>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</si>
  <si>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</si>
  <si>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</si>
  <si>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</si>
  <si>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</si>
  <si>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</si>
  <si>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</si>
  <si>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</si>
  <si>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</si>
  <si>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</si>
  <si>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</si>
  <si>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</si>
  <si>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</si>
  <si>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</si>
  <si>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</si>
  <si>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</si>
  <si>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</si>
  <si>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</si>
  <si>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</si>
  <si>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</si>
  <si>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</si>
  <si>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</si>
  <si>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</si>
  <si>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</si>
  <si>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</si>
  <si>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</si>
  <si>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</si>
  <si>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</si>
  <si>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</si>
  <si>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</si>
  <si>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</si>
  <si>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</si>
  <si>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</si>
  <si>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</si>
  <si>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</si>
  <si>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</si>
  <si>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</si>
  <si>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</si>
  <si>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</si>
  <si>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</si>
  <si>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</si>
  <si>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</si>
  <si>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</si>
  <si>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</si>
  <si>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</si>
  <si>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</si>
  <si>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</si>
  <si>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</si>
  <si>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</si>
  <si>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</si>
  <si>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</si>
  <si>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</si>
  <si>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</si>
  <si>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</si>
  <si>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</si>
  <si>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</si>
  <si>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</si>
  <si>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</si>
  <si>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</si>
  <si>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</si>
  <si>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</si>
  <si>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</si>
  <si>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</si>
  <si>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</si>
  <si>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</si>
  <si>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</si>
  <si>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</si>
  <si>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</si>
  <si>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</si>
  <si>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</si>
  <si>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</si>
  <si>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</si>
  <si>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</si>
  <si>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</si>
  <si>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</si>
  <si>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</si>
  <si>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</si>
  <si>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</si>
  <si>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</si>
  <si>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</si>
  <si>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</si>
  <si>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</si>
  <si>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</si>
  <si>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</si>
  <si>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</si>
  <si>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</si>
  <si>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</si>
  <si>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</si>
  <si>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</si>
  <si>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</si>
  <si>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</si>
  <si>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</si>
  <si>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</si>
  <si>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</si>
  <si>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</si>
  <si>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</si>
  <si>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</si>
  <si>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</si>
  <si>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</si>
  <si>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</si>
  <si>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</si>
  <si>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</si>
  <si>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</si>
  <si>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</si>
  <si>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</si>
  <si>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</si>
  <si>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</si>
  <si>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</si>
  <si>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</si>
  <si>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</si>
  <si>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</si>
  <si>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</si>
  <si>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</si>
  <si>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</si>
  <si>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</si>
  <si>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</si>
  <si>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</si>
  <si>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</si>
  <si>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</si>
  <si>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</si>
  <si>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</si>
  <si>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</si>
  <si>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</si>
  <si>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</si>
  <si>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</si>
  <si>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</si>
  <si>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</si>
  <si>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</si>
  <si>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</si>
  <si>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</si>
  <si>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</si>
  <si>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</si>
  <si>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</si>
  <si>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</si>
  <si>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</si>
  <si>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</si>
  <si>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</si>
  <si>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</si>
  <si>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</si>
  <si>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</si>
  <si>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</si>
  <si>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</si>
  <si>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</si>
  <si>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</si>
  <si>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</si>
  <si>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</si>
  <si>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</si>
  <si>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</si>
  <si>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</si>
  <si>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</si>
  <si>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</si>
  <si>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</si>
  <si>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</si>
  <si>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</si>
  <si>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</si>
  <si>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</si>
  <si>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</si>
  <si>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</si>
  <si>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</si>
  <si>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</si>
  <si>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</si>
  <si>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</si>
  <si>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</si>
  <si>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</si>
  <si>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</si>
  <si>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</si>
  <si>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</si>
  <si>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</si>
  <si>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</si>
  <si>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</si>
  <si>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</si>
  <si>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</si>
  <si>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</si>
  <si>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</si>
  <si>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</si>
  <si>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</si>
  <si>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</si>
  <si>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</si>
  <si>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</si>
  <si>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</si>
  <si>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</si>
  <si>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</si>
  <si>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</si>
  <si>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</si>
  <si>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</si>
  <si>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</si>
  <si>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</si>
  <si>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</si>
  <si>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</si>
  <si>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</si>
  <si>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</si>
  <si>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</si>
  <si>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</si>
  <si>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</si>
  <si>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</si>
  <si>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</si>
  <si>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</si>
  <si>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</si>
  <si>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</si>
  <si>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</si>
  <si>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</si>
  <si>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</si>
  <si>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</si>
  <si>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</si>
  <si>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</si>
  <si>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</si>
  <si>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</si>
  <si>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</si>
  <si>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</si>
  <si>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</si>
  <si>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</si>
  <si>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</si>
  <si>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</si>
  <si>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</si>
  <si>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</si>
  <si>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</si>
  <si>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</si>
  <si>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</si>
  <si>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</si>
  <si>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</si>
  <si>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</si>
  <si>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</si>
  <si>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</si>
  <si>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</si>
  <si>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</si>
  <si>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</si>
  <si>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</si>
  <si>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</si>
  <si>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</si>
  <si>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</si>
  <si>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</si>
  <si>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</si>
  <si>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</si>
  <si>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</si>
  <si>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</si>
  <si>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</si>
  <si>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</si>
  <si>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</si>
  <si>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</si>
  <si>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</si>
  <si>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</si>
  <si>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</si>
  <si>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</si>
  <si>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</si>
  <si>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</si>
  <si>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</si>
  <si>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</si>
  <si>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</si>
  <si>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</si>
  <si>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</si>
  <si>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</si>
  <si>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</si>
  <si>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</si>
  <si>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</si>
  <si>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</si>
  <si>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</si>
  <si>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</si>
  <si>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</si>
  <si>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</si>
  <si>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</si>
  <si>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</si>
  <si>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</si>
  <si>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</si>
  <si>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</si>
  <si>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</si>
  <si>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</si>
  <si>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</si>
  <si>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</si>
  <si>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</si>
  <si>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</si>
  <si>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</si>
  <si>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</si>
  <si>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</si>
  <si>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</si>
  <si>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</si>
  <si>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</si>
  <si>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</si>
  <si>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</si>
  <si>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</si>
  <si>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</si>
  <si>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</si>
  <si>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</si>
  <si>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</si>
  <si>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</si>
  <si>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</si>
  <si>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</si>
  <si>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</si>
  <si>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</si>
  <si>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</si>
  <si>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</si>
  <si>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</si>
  <si>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</si>
  <si>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</si>
  <si>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</si>
  <si>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</si>
  <si>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</si>
  <si>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</si>
  <si>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</si>
  <si>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</si>
  <si>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</si>
  <si>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</si>
  <si>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</si>
  <si>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</si>
  <si>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</si>
  <si>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</si>
  <si>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</si>
  <si>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</si>
  <si>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</si>
  <si>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</si>
  <si>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</si>
  <si>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</si>
  <si>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</si>
  <si>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</si>
  <si>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</si>
  <si>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</si>
  <si>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</si>
  <si>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</si>
  <si>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</si>
  <si>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</si>
  <si>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</si>
  <si>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</si>
  <si>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</si>
  <si>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</si>
  <si>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</si>
  <si>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</si>
  <si>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</si>
  <si>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</si>
  <si>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</si>
  <si>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</si>
  <si>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</si>
  <si>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</si>
  <si>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</si>
  <si>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</si>
  <si>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</si>
  <si>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</si>
  <si>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</si>
  <si>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</si>
  <si>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</si>
  <si>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</si>
  <si>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</si>
  <si>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</si>
  <si>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</si>
  <si>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</si>
  <si>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</si>
  <si>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</si>
  <si>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</si>
  <si>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</si>
  <si>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</si>
  <si>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</si>
  <si>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</si>
  <si>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</si>
  <si>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</si>
  <si>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</si>
  <si>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</si>
  <si>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</si>
  <si>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</si>
  <si>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</si>
  <si>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</si>
  <si>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</si>
  <si>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</si>
  <si>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</si>
  <si>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</si>
  <si>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</si>
  <si>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</si>
  <si>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</si>
  <si>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</si>
  <si>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</si>
  <si>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</si>
  <si>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</si>
  <si>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</si>
  <si>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</si>
  <si>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</si>
  <si>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</si>
  <si>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</si>
  <si>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</si>
  <si>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</si>
  <si>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</si>
  <si>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</si>
  <si>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</si>
  <si>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</si>
  <si>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</si>
  <si>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</si>
  <si>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</si>
  <si>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</si>
  <si>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</si>
  <si>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</si>
  <si>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</si>
  <si>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</si>
  <si>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</si>
  <si>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</si>
  <si>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</si>
  <si>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</si>
  <si>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</si>
  <si>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</si>
  <si>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</si>
  <si>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</si>
  <si>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</si>
  <si>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</si>
  <si>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</si>
  <si>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</si>
  <si>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</si>
  <si>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</si>
  <si>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</si>
  <si>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</si>
  <si>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</si>
  <si>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</si>
  <si>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</si>
  <si>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</si>
  <si>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</si>
  <si>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</si>
  <si>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</si>
  <si>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</si>
  <si>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</si>
  <si>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</si>
  <si>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</si>
  <si>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</si>
  <si>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</si>
  <si>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</si>
  <si>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</si>
  <si>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</si>
  <si>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</si>
  <si>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</si>
  <si>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</si>
  <si>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</si>
  <si>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</si>
  <si>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</si>
  <si>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</si>
  <si>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</si>
  <si>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</si>
  <si>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</si>
  <si>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</si>
  <si>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</si>
  <si>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</si>
  <si>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</si>
  <si>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</si>
  <si>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</si>
  <si>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</si>
  <si>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</si>
  <si>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</si>
  <si>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</si>
  <si>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</si>
  <si>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</si>
  <si>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</si>
  <si>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</si>
  <si>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</si>
  <si>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</si>
  <si>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</si>
  <si>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</si>
  <si>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</si>
  <si>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</si>
  <si>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</si>
  <si>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</si>
  <si>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</si>
  <si>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</si>
  <si>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</si>
  <si>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</si>
  <si>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</si>
  <si>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</si>
  <si>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</si>
  <si>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</si>
  <si>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</si>
  <si>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</si>
  <si>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</si>
  <si>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</si>
  <si>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</si>
  <si>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</si>
  <si>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</si>
  <si>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</si>
  <si>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</si>
  <si>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</si>
  <si>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</si>
  <si>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</si>
  <si>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</si>
  <si>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</si>
  <si>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</si>
  <si>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</si>
  <si>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</si>
  <si>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</si>
  <si>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</si>
  <si>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</si>
  <si>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</si>
  <si>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</si>
  <si>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</si>
  <si>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</si>
  <si>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</si>
  <si>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</si>
  <si>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</si>
  <si>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</si>
  <si>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</si>
  <si>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</si>
  <si>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</si>
  <si>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</si>
  <si>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</si>
  <si>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</si>
  <si>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</si>
  <si>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</si>
  <si>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</si>
  <si>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</si>
  <si>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</si>
  <si>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</si>
  <si>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</si>
  <si>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</si>
  <si>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</si>
  <si>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</si>
  <si>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</si>
  <si>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</si>
  <si>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</si>
  <si>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</si>
  <si>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</si>
  <si>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</si>
  <si>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</si>
  <si>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</si>
  <si>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</si>
  <si>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</si>
  <si>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</si>
  <si>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</si>
  <si>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</si>
  <si>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</si>
  <si>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</si>
  <si>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</si>
  <si>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</si>
  <si>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</si>
  <si>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</si>
  <si>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</si>
  <si>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</si>
  <si>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</si>
  <si>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</si>
  <si>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</si>
  <si>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</si>
  <si>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</si>
  <si>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</si>
  <si>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</si>
  <si>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</si>
  <si>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</si>
  <si>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</si>
  <si>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</si>
  <si>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</si>
  <si>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</si>
  <si>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</si>
  <si>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</si>
  <si>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</si>
  <si>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</si>
  <si>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</si>
  <si>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</si>
  <si>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</si>
  <si>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</si>
  <si>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</si>
  <si>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</si>
  <si>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</si>
  <si>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</si>
  <si>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</si>
  <si>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</si>
  <si>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</si>
  <si>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</si>
  <si>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</si>
  <si>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</si>
  <si>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</si>
  <si>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</si>
  <si>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</si>
  <si>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</si>
  <si>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</si>
  <si>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</si>
  <si>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</si>
  <si>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</si>
  <si>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</si>
  <si>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</si>
  <si>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</si>
  <si>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</si>
  <si>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</si>
  <si>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</si>
  <si>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</si>
  <si>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</si>
  <si>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</si>
  <si>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</si>
  <si>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</si>
  <si>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</si>
  <si>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</si>
  <si>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</si>
  <si>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</si>
  <si>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</si>
  <si>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</si>
  <si>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</si>
  <si>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</si>
  <si>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</si>
  <si>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</si>
  <si>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</si>
  <si>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</si>
  <si>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</si>
  <si>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</si>
  <si>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</si>
  <si>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</si>
  <si>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</si>
  <si>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</si>
  <si>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</si>
  <si>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</si>
  <si>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</si>
  <si>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</si>
  <si>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</si>
  <si>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</si>
  <si>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</si>
  <si>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</si>
  <si>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</si>
  <si>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</si>
  <si>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</si>
  <si>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</si>
  <si>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</si>
  <si>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</si>
  <si>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</si>
  <si>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</si>
  <si>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</si>
  <si>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</si>
  <si>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</si>
  <si>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</si>
  <si>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</si>
  <si>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</si>
  <si>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</si>
  <si>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</si>
  <si>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</si>
  <si>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</si>
  <si>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</si>
  <si>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</si>
  <si>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</si>
  <si>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</si>
  <si>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</si>
  <si>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</si>
  <si>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</si>
  <si>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</si>
  <si>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</si>
  <si>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</si>
  <si>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</si>
  <si>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</si>
  <si>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</si>
  <si>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</si>
  <si>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</si>
  <si>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</si>
  <si>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</si>
  <si>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</si>
  <si>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</si>
  <si>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</si>
  <si>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</si>
  <si>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</si>
  <si>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</si>
  <si>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</si>
  <si>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</si>
  <si>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</si>
  <si>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</si>
  <si>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</si>
  <si>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</si>
  <si>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</si>
  <si>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</si>
  <si>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</si>
  <si>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</si>
  <si>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</si>
  <si>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</si>
  <si>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</si>
  <si>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</si>
  <si>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</si>
  <si>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</si>
  <si>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</si>
  <si>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</si>
  <si>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</si>
  <si>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</si>
  <si>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</si>
  <si>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</si>
  <si>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</si>
  <si>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</si>
  <si>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</si>
  <si>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</si>
  <si>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</si>
  <si>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</si>
  <si>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</si>
  <si>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</si>
  <si>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</si>
  <si>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</si>
  <si>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</si>
  <si>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</si>
  <si>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</si>
  <si>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</si>
  <si>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</si>
  <si>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</si>
  <si>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</si>
  <si>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</si>
  <si>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</si>
  <si>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</si>
  <si>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</si>
  <si>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</si>
  <si>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</si>
  <si>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</si>
  <si>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</si>
  <si>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</si>
  <si>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</si>
  <si>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</si>
  <si>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</si>
  <si>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</si>
  <si>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</si>
  <si>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</si>
  <si>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</si>
  <si>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</si>
  <si>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</si>
  <si>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</si>
  <si>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</si>
  <si>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</si>
  <si>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</si>
  <si>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</si>
  <si>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</si>
  <si>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</si>
  <si>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</si>
  <si>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</si>
  <si>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</si>
  <si>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</si>
  <si>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</si>
  <si>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</si>
  <si>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</si>
  <si>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</si>
  <si>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</si>
  <si>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</si>
  <si>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</si>
  <si>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</si>
  <si>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</si>
  <si>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</si>
  <si>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</si>
  <si>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</si>
  <si>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</si>
  <si>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</si>
  <si>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</si>
  <si>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</si>
  <si>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</si>
  <si>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</si>
  <si>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</si>
  <si>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</si>
  <si>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</si>
  <si>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</si>
  <si>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</si>
  <si>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</si>
  <si>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</si>
  <si>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</si>
  <si>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</si>
  <si>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</si>
  <si>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</si>
  <si>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</si>
  <si>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</si>
  <si>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</si>
  <si>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</si>
  <si>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</si>
  <si>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</si>
  <si>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</si>
  <si>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</si>
  <si>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</si>
  <si>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</si>
  <si>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</si>
  <si>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</si>
  <si>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</si>
  <si>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</si>
  <si>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</si>
  <si>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</si>
  <si>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</si>
  <si>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</si>
  <si>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</si>
  <si>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</si>
  <si>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</si>
  <si>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</si>
  <si>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</si>
  <si>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</si>
  <si>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</si>
  <si>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</si>
  <si>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</si>
  <si>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</si>
  <si>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</si>
  <si>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</si>
  <si>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</si>
  <si>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</si>
  <si>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</si>
  <si>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</si>
  <si>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</si>
  <si>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</si>
  <si>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</si>
  <si>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</si>
  <si>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</si>
  <si>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</si>
  <si>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</si>
  <si>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</si>
  <si>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</si>
  <si>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</si>
  <si>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</si>
  <si>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</si>
  <si>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</si>
  <si>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</si>
  <si>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</si>
  <si>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</si>
  <si>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</si>
  <si>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</si>
  <si>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</si>
  <si>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</si>
  <si>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</si>
  <si>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</si>
  <si>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</si>
  <si>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</si>
  <si>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</si>
  <si>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</si>
  <si>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</si>
  <si>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</si>
  <si>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</si>
  <si>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</si>
  <si>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</si>
  <si>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</si>
  <si>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</si>
  <si>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</si>
  <si>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</si>
  <si>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</si>
  <si>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</si>
  <si>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</si>
  <si>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</si>
  <si>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</si>
  <si>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</si>
  <si>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</si>
  <si>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</si>
  <si>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</si>
  <si>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</si>
  <si>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</si>
  <si>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</si>
  <si>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</si>
  <si>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</si>
  <si>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</si>
  <si>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</si>
  <si>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</si>
  <si>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</si>
  <si>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</si>
  <si>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</si>
  <si>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</si>
  <si>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</si>
  <si>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</si>
  <si>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</si>
  <si>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</si>
  <si>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</si>
  <si>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</si>
  <si>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</si>
  <si>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</si>
  <si>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</si>
  <si>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</si>
  <si>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</si>
  <si>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</si>
  <si>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</si>
  <si>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</si>
  <si>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</si>
  <si>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</si>
  <si>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</si>
  <si>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</si>
  <si>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</si>
  <si>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</si>
  <si>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</si>
  <si>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</si>
  <si>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</si>
  <si>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</si>
  <si>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</si>
  <si>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</si>
  <si>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</si>
  <si>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</si>
  <si>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</si>
  <si>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</si>
  <si>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</si>
  <si>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</si>
  <si>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</si>
  <si>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</si>
  <si>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</si>
  <si>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</si>
  <si>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</si>
  <si>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</si>
  <si>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</si>
  <si>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</si>
  <si>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</si>
  <si>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</si>
  <si>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</si>
  <si>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</si>
  <si>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</si>
  <si>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</si>
  <si>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</si>
  <si>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</si>
  <si>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</si>
  <si>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</si>
  <si>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</si>
  <si>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</si>
  <si>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</si>
  <si>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</si>
  <si>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</si>
  <si>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</si>
  <si>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</si>
  <si>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</si>
  <si>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</si>
  <si>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</si>
  <si>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</si>
  <si>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</si>
  <si>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</si>
  <si>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</si>
  <si>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</si>
  <si>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</si>
  <si>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</si>
  <si>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</si>
  <si>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</si>
  <si>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</si>
  <si>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</si>
  <si>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</si>
  <si>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</si>
  <si>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</si>
  <si>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</si>
  <si>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</si>
  <si>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</si>
  <si>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</si>
  <si>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</si>
  <si>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</si>
  <si>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</si>
  <si>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</si>
  <si>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</si>
  <si>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</si>
  <si>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</si>
  <si>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</si>
  <si>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</si>
  <si>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</si>
  <si>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</si>
  <si>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</si>
  <si>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</si>
  <si>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</si>
  <si>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</si>
  <si>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</si>
  <si>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</si>
  <si>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</si>
  <si>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</si>
  <si>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</si>
  <si>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</si>
  <si>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</si>
  <si>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</si>
  <si>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</si>
  <si>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</si>
  <si>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</si>
  <si>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</si>
  <si>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</si>
  <si>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</si>
  <si>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</si>
  <si>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</si>
  <si>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</si>
  <si>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</si>
  <si>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</si>
  <si>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</si>
  <si>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</si>
  <si>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</si>
  <si>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</si>
  <si>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</si>
  <si>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</si>
  <si>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</si>
  <si>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</si>
  <si>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</si>
  <si>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</si>
  <si>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</si>
  <si>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</si>
  <si>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</si>
  <si>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</si>
  <si>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</si>
  <si>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</si>
  <si>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</si>
  <si>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</si>
  <si>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</si>
  <si>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</si>
  <si>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</si>
  <si>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</si>
  <si>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</si>
  <si>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</si>
  <si>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</si>
  <si>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</si>
  <si>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</si>
  <si>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</si>
  <si>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</si>
  <si>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</si>
  <si>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</si>
  <si>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</si>
  <si>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</si>
  <si>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</si>
  <si>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</si>
  <si>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</si>
  <si>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</si>
  <si>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</si>
  <si>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</si>
  <si>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</si>
  <si>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</si>
  <si>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</si>
  <si>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</si>
  <si>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</si>
  <si>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</si>
  <si>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</si>
  <si>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</si>
  <si>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</si>
  <si>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</si>
  <si>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</si>
  <si>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</si>
  <si>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</si>
  <si>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</si>
  <si>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</si>
  <si>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</si>
  <si>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</si>
  <si>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</si>
  <si>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</si>
  <si>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</si>
  <si>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</si>
  <si>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</si>
  <si>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</si>
  <si>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</si>
  <si>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</si>
  <si>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</si>
  <si>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</si>
  <si>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</si>
  <si>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</si>
  <si>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</si>
  <si>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</si>
  <si>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</si>
  <si>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</si>
  <si>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</si>
  <si>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</si>
  <si>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</si>
  <si>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</si>
  <si>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</si>
  <si>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</si>
  <si>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</si>
  <si>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</si>
  <si>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</si>
  <si>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</si>
  <si>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</si>
  <si>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</si>
  <si>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</si>
  <si>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</si>
  <si>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</si>
  <si>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</si>
  <si>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</si>
  <si>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</si>
  <si>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</si>
  <si>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</si>
  <si>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</si>
  <si>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</si>
  <si>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</si>
  <si>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</si>
  <si>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</si>
  <si>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</si>
  <si>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</si>
  <si>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</si>
  <si>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</si>
  <si>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</si>
  <si>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</si>
  <si>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</si>
  <si>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</si>
  <si>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</si>
  <si>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</si>
  <si>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</si>
  <si>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</si>
  <si>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</si>
  <si>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</si>
  <si>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</si>
  <si>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</si>
  <si>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</si>
  <si>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</si>
  <si>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</si>
  <si>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</si>
  <si>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</si>
  <si>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</si>
  <si>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</si>
  <si>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</si>
  <si>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</si>
  <si>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</si>
  <si>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</si>
  <si>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</si>
  <si>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</si>
  <si>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</si>
  <si>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</si>
  <si>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</si>
  <si>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</si>
  <si>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</si>
  <si>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</si>
  <si>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</si>
  <si>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</si>
  <si>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</si>
  <si>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</si>
  <si>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</si>
  <si>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</si>
  <si>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</si>
  <si>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</si>
  <si>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</si>
  <si>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</si>
  <si>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</si>
  <si>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</si>
  <si>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</si>
  <si>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</si>
  <si>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</si>
  <si>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</si>
  <si>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</si>
  <si>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</si>
  <si>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</si>
  <si>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</si>
  <si>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</si>
  <si>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</si>
  <si>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</si>
  <si>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</si>
  <si>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</si>
  <si>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</si>
  <si>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</si>
  <si>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</si>
  <si>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</si>
  <si>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</si>
  <si>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</si>
  <si>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</si>
  <si>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</si>
  <si>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</si>
  <si>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</si>
  <si>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</si>
  <si>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</si>
  <si>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</si>
  <si>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</si>
  <si>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</si>
  <si>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</si>
  <si>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</si>
  <si>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</si>
  <si>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</si>
  <si>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</si>
  <si>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</si>
  <si>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</si>
  <si>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</si>
  <si>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</si>
  <si>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</si>
  <si>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</si>
  <si>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</si>
  <si>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</si>
  <si>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</si>
  <si>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</si>
  <si>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</si>
  <si>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</si>
  <si>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</si>
  <si>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</si>
  <si>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</si>
  <si>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</si>
  <si>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</si>
  <si>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</si>
  <si>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</si>
  <si>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</si>
  <si>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</si>
  <si>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</si>
  <si>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</si>
  <si>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</si>
  <si>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</si>
  <si>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</si>
  <si>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</si>
  <si>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</si>
  <si>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</si>
  <si>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</si>
  <si>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</si>
  <si>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</si>
  <si>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</si>
  <si>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</si>
  <si>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</si>
  <si>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</si>
  <si>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</si>
  <si>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</si>
  <si>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</si>
  <si>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</si>
  <si>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</si>
  <si>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</si>
  <si>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</si>
  <si>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</si>
  <si>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</si>
  <si>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</si>
  <si>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</si>
  <si>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</si>
  <si>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</si>
  <si>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</si>
  <si>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</si>
  <si>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</si>
  <si>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</si>
  <si>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</si>
  <si>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</si>
  <si>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</si>
  <si>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</si>
  <si>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</si>
  <si>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</si>
  <si>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</si>
  <si>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</si>
  <si>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</si>
  <si>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</si>
  <si>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</si>
  <si>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</si>
  <si>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</si>
  <si>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</si>
  <si>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</si>
  <si>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</si>
  <si>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</si>
  <si>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</si>
  <si>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</si>
  <si>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</si>
  <si>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</si>
  <si>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</si>
  <si>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</si>
  <si>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</si>
  <si>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</si>
  <si>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</si>
  <si>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</si>
  <si>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</si>
  <si>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</si>
  <si>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</si>
  <si>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</si>
  <si>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</si>
  <si>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</si>
  <si>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</si>
  <si>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</si>
  <si>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</si>
  <si>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</si>
  <si>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</si>
  <si>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</si>
  <si>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</si>
  <si>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</si>
  <si>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</si>
  <si>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</si>
  <si>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</si>
  <si>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</si>
  <si>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</si>
  <si>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</si>
  <si>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</si>
  <si>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</si>
  <si>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</si>
  <si>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</si>
  <si>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</si>
  <si>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</si>
  <si>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</si>
  <si>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</si>
  <si>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</si>
  <si>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</si>
  <si>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</si>
  <si>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</si>
  <si>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</si>
  <si>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</si>
  <si>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</si>
  <si>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</si>
  <si>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</si>
  <si>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</si>
  <si>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</si>
  <si>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</si>
  <si>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</si>
  <si>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</si>
  <si>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</si>
  <si>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</si>
  <si>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</si>
  <si>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</si>
  <si>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</si>
  <si>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</si>
  <si>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</si>
  <si>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</si>
  <si>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</si>
  <si>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</si>
  <si>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</si>
  <si>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</si>
  <si>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</si>
  <si>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</si>
  <si>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</si>
  <si>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</si>
  <si>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</si>
  <si>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</si>
  <si>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</si>
  <si>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</si>
  <si>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</si>
  <si>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</si>
  <si>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</si>
  <si>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</si>
  <si>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</si>
  <si>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</si>
  <si>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</si>
  <si>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</si>
  <si>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</si>
  <si>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</si>
  <si>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</si>
  <si>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</si>
  <si>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</si>
  <si>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</si>
  <si>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</si>
  <si>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</si>
  <si>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</si>
  <si>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</si>
  <si>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</si>
  <si>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</si>
  <si>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</si>
  <si>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</si>
  <si>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</si>
  <si>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</si>
  <si>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</si>
  <si>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</si>
  <si>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</si>
  <si>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</si>
  <si>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</si>
  <si>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</si>
  <si>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</si>
  <si>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</si>
  <si>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</si>
  <si>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</si>
  <si>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</si>
  <si>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</si>
  <si>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</si>
  <si>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</si>
  <si>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</si>
  <si>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</si>
  <si>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</si>
  <si>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</si>
  <si>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</si>
  <si>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</si>
  <si>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</si>
  <si>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</si>
  <si>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</si>
  <si>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</si>
  <si>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</si>
  <si>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</si>
  <si>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</si>
  <si>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</si>
  <si>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</si>
  <si>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</si>
  <si>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</si>
  <si>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</si>
  <si>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</si>
  <si>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</si>
  <si>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</si>
  <si>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</si>
  <si>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</si>
  <si>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</si>
  <si>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</si>
  <si>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</si>
  <si>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</si>
  <si>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</si>
  <si>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</si>
  <si>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</si>
  <si>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</si>
  <si>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</si>
  <si>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</si>
  <si>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</si>
  <si>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</si>
  <si>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</si>
  <si>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</si>
  <si>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</si>
  <si>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</si>
  <si>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</si>
  <si>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</si>
  <si>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</si>
  <si>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</si>
  <si>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</si>
  <si>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</si>
  <si>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</si>
  <si>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</si>
  <si>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</si>
  <si>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</si>
  <si>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</si>
  <si>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</si>
  <si>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</si>
  <si>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</si>
  <si>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</si>
  <si>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</si>
  <si>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</si>
  <si>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</si>
  <si>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</si>
  <si>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</si>
  <si>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</si>
  <si>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</si>
  <si>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</si>
  <si>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</si>
  <si>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</si>
  <si>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</si>
  <si>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</si>
  <si>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</si>
  <si>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</si>
  <si>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</si>
  <si>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</si>
  <si>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</si>
  <si>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</si>
  <si>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</si>
  <si>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</si>
  <si>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</si>
  <si>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</si>
  <si>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</si>
  <si>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</si>
  <si>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</si>
  <si>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</si>
  <si>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</si>
  <si>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</si>
  <si>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</si>
  <si>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</si>
  <si>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</si>
  <si>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</si>
  <si>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</si>
  <si>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</si>
  <si>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</si>
  <si>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</si>
  <si>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</si>
  <si>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</si>
  <si>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</si>
  <si>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</si>
  <si>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</si>
  <si>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</si>
  <si>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</si>
  <si>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</si>
  <si>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</si>
  <si>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</si>
  <si>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</si>
  <si>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</si>
  <si>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</si>
  <si>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</si>
  <si>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</si>
  <si>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</si>
  <si>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</si>
  <si>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</si>
  <si>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</si>
  <si>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</si>
  <si>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</si>
  <si>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</si>
  <si>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</si>
  <si>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</si>
  <si>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</si>
  <si>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</si>
  <si>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</si>
  <si>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</si>
  <si>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</si>
  <si>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</si>
  <si>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</si>
  <si>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</si>
  <si>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</si>
  <si>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</si>
  <si>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</si>
  <si>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</si>
  <si>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</si>
  <si>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</si>
  <si>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</si>
  <si>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</si>
  <si>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</si>
  <si>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</si>
  <si>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</si>
  <si>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</si>
  <si>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</si>
  <si>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</si>
  <si>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</si>
  <si>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</si>
  <si>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</si>
  <si>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</si>
  <si>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</si>
  <si>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</si>
  <si>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</si>
  <si>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</si>
  <si>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</si>
  <si>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</si>
  <si>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</si>
  <si>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</si>
  <si>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</si>
  <si>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</si>
  <si>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</si>
  <si>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</si>
  <si>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</si>
  <si>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</si>
  <si>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</si>
  <si>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</si>
  <si>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</si>
  <si>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</si>
  <si>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</si>
  <si>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</si>
  <si>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</si>
  <si>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</si>
  <si>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</si>
  <si>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</si>
  <si>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</si>
  <si>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</si>
  <si>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</si>
  <si>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</si>
  <si>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</si>
  <si>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</si>
  <si>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</si>
  <si>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</si>
  <si>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</si>
  <si>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</si>
  <si>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</si>
  <si>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</si>
  <si>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</si>
  <si>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</si>
  <si>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</si>
  <si>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</si>
  <si>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</si>
  <si>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</si>
  <si>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</si>
  <si>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</si>
  <si>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</si>
  <si>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</si>
  <si>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</si>
  <si>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</si>
  <si>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</si>
  <si>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</si>
  <si>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</si>
  <si>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</si>
  <si>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</si>
  <si>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</si>
  <si>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</si>
  <si>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</si>
  <si>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</si>
  <si>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</si>
  <si>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</si>
  <si>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</si>
  <si>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</si>
  <si>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</si>
  <si>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</si>
  <si>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</si>
  <si>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</si>
  <si>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</si>
  <si>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</si>
  <si>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</si>
  <si>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</si>
  <si>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</si>
  <si>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</si>
  <si>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</si>
  <si>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</si>
  <si>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</si>
  <si>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</si>
  <si>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</si>
  <si>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</si>
  <si>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</si>
  <si>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</si>
  <si>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</si>
  <si>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</si>
  <si>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</si>
  <si>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</si>
  <si>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</si>
  <si>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</si>
  <si>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</si>
  <si>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</si>
  <si>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</si>
  <si>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</si>
  <si>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</si>
  <si>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</si>
  <si>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</si>
  <si>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</si>
  <si>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</si>
  <si>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</si>
  <si>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</si>
  <si>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</si>
  <si>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</si>
  <si>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</si>
  <si>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</si>
  <si>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</si>
  <si>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</si>
  <si>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</si>
  <si>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</si>
  <si>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</si>
  <si>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</si>
  <si>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</si>
  <si>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</si>
  <si>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</si>
  <si>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</si>
  <si>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</si>
  <si>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</si>
  <si>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</si>
  <si>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</si>
  <si>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</si>
  <si>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</si>
  <si>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</si>
  <si>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</si>
  <si>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</si>
  <si>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</si>
  <si>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</si>
  <si>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</si>
  <si>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</si>
  <si>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</si>
  <si>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</si>
  <si>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</si>
  <si>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</si>
  <si>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</si>
  <si>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</si>
  <si>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</si>
  <si>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</si>
  <si>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</si>
  <si>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</si>
  <si>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</si>
  <si>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</si>
  <si>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</si>
  <si>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</si>
  <si>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</si>
  <si>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</si>
  <si>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</si>
  <si>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</si>
  <si>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</si>
  <si>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</si>
  <si>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</si>
  <si>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</si>
  <si>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</si>
  <si>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</si>
  <si>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</si>
  <si>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</si>
  <si>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</si>
  <si>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</si>
  <si>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</si>
  <si>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</si>
  <si>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</si>
  <si>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</si>
  <si>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</si>
  <si>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</si>
  <si>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</si>
  <si>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</si>
  <si>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</si>
  <si>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</si>
  <si>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</si>
  <si>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</si>
  <si>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</si>
  <si>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</si>
  <si>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</si>
  <si>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</si>
  <si>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</si>
  <si>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</si>
  <si>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</si>
  <si>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</si>
  <si>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</si>
  <si>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</si>
  <si>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</si>
  <si>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</si>
  <si>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</si>
  <si>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</si>
  <si>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</si>
  <si>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</si>
  <si>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</si>
  <si>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</si>
  <si>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</si>
  <si>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</si>
  <si>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</si>
  <si>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</si>
  <si>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</si>
  <si>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</si>
  <si>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</si>
  <si>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</si>
  <si>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</si>
  <si>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</si>
  <si>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</si>
  <si>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</si>
  <si>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</si>
  <si>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</si>
  <si>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</si>
  <si>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</si>
  <si>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</si>
  <si>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</si>
  <si>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</si>
  <si>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</si>
  <si>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</si>
  <si>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</si>
  <si>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</si>
  <si>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</si>
  <si>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</si>
  <si>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</si>
  <si>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</si>
  <si>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</si>
  <si>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</si>
  <si>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</si>
  <si>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</si>
  <si>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</si>
  <si>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</si>
  <si>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</si>
  <si>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</si>
  <si>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</si>
  <si>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</si>
  <si>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</si>
  <si>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</si>
  <si>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</si>
  <si>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</si>
  <si>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</si>
  <si>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</si>
  <si>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</si>
  <si>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</si>
  <si>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</si>
  <si>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</si>
  <si>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</si>
  <si>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</si>
  <si>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</si>
  <si>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</si>
  <si>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</si>
  <si>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</si>
  <si>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</si>
  <si>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</si>
  <si>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</si>
  <si>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</si>
  <si>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</si>
  <si>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</si>
  <si>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</si>
  <si>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</si>
  <si>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</si>
  <si>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</si>
  <si>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</si>
  <si>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</si>
  <si>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</si>
  <si>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</si>
  <si>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</si>
  <si>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</si>
  <si>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</si>
  <si>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</si>
  <si>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</si>
  <si>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</si>
  <si>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</si>
  <si>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</si>
  <si>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</si>
  <si>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</si>
  <si>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</si>
  <si>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</si>
  <si>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</si>
  <si>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</si>
  <si>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</si>
  <si>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</si>
  <si>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</si>
  <si>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</si>
  <si>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</si>
  <si>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</si>
  <si>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</si>
  <si>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</si>
  <si>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</si>
  <si>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</si>
  <si>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</si>
  <si>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</si>
  <si>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</si>
  <si>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</si>
  <si>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</si>
  <si>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</si>
  <si>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</si>
  <si>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</si>
  <si>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</si>
  <si>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</si>
  <si>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</si>
  <si>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</si>
  <si>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</si>
  <si>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</si>
  <si>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</si>
  <si>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</si>
  <si>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</si>
  <si>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</si>
  <si>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</si>
  <si>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</si>
  <si>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</si>
  <si>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</si>
  <si>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</si>
  <si>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</si>
  <si>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</si>
  <si>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</si>
  <si>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</si>
  <si>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</si>
  <si>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</si>
  <si>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</si>
  <si>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</si>
  <si>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</si>
  <si>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</si>
  <si>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</si>
  <si>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</si>
  <si>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</si>
  <si>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</si>
  <si>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</si>
  <si>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</si>
  <si>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</si>
  <si>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</si>
  <si>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</si>
  <si>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</si>
  <si>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</si>
  <si>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</si>
  <si>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</si>
  <si>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</si>
  <si>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</si>
  <si>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</si>
  <si>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</si>
  <si>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</si>
  <si>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</si>
  <si>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</si>
  <si>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</si>
  <si>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</si>
  <si>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</si>
  <si>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</si>
  <si>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</si>
  <si>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</si>
  <si>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</si>
  <si>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</si>
  <si>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</si>
  <si>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</si>
  <si>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</si>
  <si>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</si>
  <si>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</si>
  <si>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</si>
  <si>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</si>
  <si>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</si>
  <si>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</si>
  <si>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</si>
  <si>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</si>
  <si>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</si>
  <si>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</si>
  <si>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</si>
  <si>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</si>
  <si>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</si>
  <si>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</si>
  <si>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</si>
  <si>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</si>
  <si>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</si>
  <si>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</si>
  <si>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</si>
  <si>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</si>
  <si>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</si>
  <si>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</si>
  <si>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</si>
  <si>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</si>
  <si>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</si>
  <si>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</si>
  <si>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</si>
  <si>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</si>
  <si>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</si>
  <si>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</si>
  <si>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</si>
  <si>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</si>
  <si>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</si>
  <si>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</si>
  <si>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</si>
  <si>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</si>
  <si>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</si>
  <si>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</si>
  <si>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</si>
  <si>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</si>
  <si>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</si>
  <si>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</si>
  <si>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</si>
  <si>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</si>
  <si>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</si>
  <si>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</si>
  <si>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</si>
  <si>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</si>
  <si>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</si>
  <si>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</si>
  <si>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</si>
  <si>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</si>
  <si>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</si>
  <si>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</si>
  <si>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</si>
  <si>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</si>
  <si>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</si>
  <si>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</si>
  <si>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</si>
  <si>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</si>
  <si>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</si>
  <si>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PCM-20251021-00002158</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</si>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</sst>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288.8240302083359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8.3290417824100587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5.734039351955289E-2</v>
      </c>
      <c r="H4" s="138">
        <v>45951.710081018522</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3</v>
      </c>
      <c r="D5" s="136" t="s">
        <v>9803</v>
      </c>
      <c r="E5" s="137"/>
      <c r="F5" s="138">
        <v>45951.754641203705</v>
      </c>
      <c r="G5" s="139">
        <f ca="1">IFERROR(NOW()-F5,"")</f>
        <v>1.7814930557506159E-2</v>
      </c>
      <c r="H5" s="138">
        <v>45951.748287037037</v>
      </c>
      <c r="I5" s="136" t="str">
        <f>IFERROR(VLOOKUP(D5,DB!A:F,6,0),"")</f>
        <v>SCECO</v>
      </c>
      <c r="J5" s="136" t="str">
        <f>IFERROR(VLOOKUP(D5,DB!A:G,7,0),"")</f>
        <v>Vandalized</v>
      </c>
      <c r="K5" s="140" t="s">
        <v>39003</v>
      </c>
      <c r="L5" s="141" t="str">
        <f>IFERROR(VLOOKUP(D5,DB!A:I,9,0),"")</f>
        <v>Latis</v>
      </c>
    </row>
    <row r="6" spans="1:15" ht="15" customHeight="1">
      <c r="A6" s="135"/>
      <c r="B6" s="136" t="str">
        <f>IFERROR(VLOOKUP(D6,DB!A:K,11,0),"")</f>
        <v/>
      </c>
      <c r="C6" s="136"/>
      <c r="D6" s="136"/>
      <c r="E6" s="137"/>
      <c r="F6" s="138"/>
      <c r="G6" s="139">
        <f ca="1">IFERROR(NOW()-F6,"")</f>
        <v>45951.772456134262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45951.772456134262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45951.772456134262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45951.772456134262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45951.772456134262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45951.772456134262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45951.772456134262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45951.772456134262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45951.772456134262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45951.772456134262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45951.772456134262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45951.772456134262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45951.772456134262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45951.772456134262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45951.772456134262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45951.772456134262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45951.772456134262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45951.772456134262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45951.772456134262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45951.772456134262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45951.772456134262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45951.772456134262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45951.772456134262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45951.772456134262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45951.772456134262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45951.772456134262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45951.772456134262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45951.772456134262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45951.772456134262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45951.772456134262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45951.772456134262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45951.772456134262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45951.772456134262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45951.772456134262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45951.772456134262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45951.772456134262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45951.772456134262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45951.772456134262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45951.772456134262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45951.772456134262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45951.772456134262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45951.772456134262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45951.772456134262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45951.772456134262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45951.772456134262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45951.772456134262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45951.772456134262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45951.772456134262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45951.772456134262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45951.772456134262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45951.772456134262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45951.772456134262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45951.772456134262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45951.772456134262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45951.772456134262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45951.772456134262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45951.772456134262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45951.772456134262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45951.772456134262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45951.772456134262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45951.772456134262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45951.772456134262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45951.772456134262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45951.772456134262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45951.772456134262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45951.772456134262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45951.772456134262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45951.772456134262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45951.772456134262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45951.772456134262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45951.772456134262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45951.772456134262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45951.772456134262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45951.772456134262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45951.772456134262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45951.772456134262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45951.772456134262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45951.772456134262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45951.772456134262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45951.772456134262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45951.772456134262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39082</v>
      </c>
      <c r="F2" s="77">
        <v>45322.056979166664</v>
      </c>
      <c r="G2" s="78" t="s">
        <v>39083</v>
      </c>
      <c r="H2" s="90">
        <v>45322.050729166665</v>
      </c>
      <c r="I2" s="64" t="s">
        <v>88</v>
      </c>
      <c r="J2" s="64" t="s">
        <v>65</v>
      </c>
      <c r="K2" s="89" t="s">
        <v>39084</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39085</v>
      </c>
      <c r="B3" s="64" t="str">
        <f>IFERROR(VLOOKUP(D3,DB!A:K,11,0),"")</f>
        <v>R2</v>
      </c>
      <c r="C3" s="64">
        <v>1</v>
      </c>
      <c r="D3" s="64" t="s">
        <v>31112</v>
      </c>
      <c r="E3" s="77" t="s">
        <v>38998</v>
      </c>
      <c r="F3" s="77">
        <v>45806.727083333331</v>
      </c>
      <c r="G3" s="78">
        <f ca="1">IFERROR(NOW()-F3,"-")</f>
        <v>145.04537280093064</v>
      </c>
      <c r="H3" s="77">
        <v>45791.543067129627</v>
      </c>
      <c r="I3" s="64" t="str">
        <f>IFERROR(VLOOKUP(D3,DB!A:F,6,0),"")</f>
        <v>SCECO</v>
      </c>
      <c r="J3" s="64" t="str">
        <f>IFERROR(VLOOKUP(D3,DB!A:G,7,0),"")</f>
        <v>No BB Shifted</v>
      </c>
      <c r="K3" s="89" t="s">
        <v>39086</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39087</v>
      </c>
      <c r="B4" s="64" t="str">
        <f>IFERROR(VLOOKUP(D4,DB!A:K,11,0),"")</f>
        <v>R2</v>
      </c>
      <c r="C4" s="64">
        <v>1</v>
      </c>
      <c r="D4" s="64" t="s">
        <v>29202</v>
      </c>
      <c r="E4" s="88" t="s">
        <v>38998</v>
      </c>
      <c r="F4" s="77">
        <v>45824.999837962961</v>
      </c>
      <c r="G4" s="78">
        <f ca="1">IFERROR(NOW()-F4,"-")</f>
        <v>126.77261817130056</v>
      </c>
      <c r="H4" s="77">
        <v>45824.993587962963</v>
      </c>
      <c r="I4" s="64" t="str">
        <f>IFERROR(VLOOKUP(D4,DB!A:F,6,0),"")</f>
        <v>Generator-SG</v>
      </c>
      <c r="J4" s="64" t="str">
        <f>IFERROR(VLOOKUP(D4,DB!A:G,7,0),"")</f>
        <v>Good</v>
      </c>
      <c r="K4" s="89" t="s">
        <v>39088</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39089</v>
      </c>
      <c r="B5" s="18" t="str">
        <f>IFERROR(VLOOKUP(D5,DB!A:K,11,0),"")</f>
        <v>R2</v>
      </c>
      <c r="C5" s="18">
        <v>2</v>
      </c>
      <c r="D5" s="18" t="s">
        <v>17718</v>
      </c>
      <c r="E5" s="116" t="s">
        <v>38998</v>
      </c>
      <c r="F5" s="90">
        <v>45944.495775462965</v>
      </c>
      <c r="G5" s="118">
        <f ca="1">IFERROR(NOW()-F5,"-")</f>
        <v>7.276680671297072</v>
      </c>
      <c r="H5" s="117">
        <v>45937.721967592595</v>
      </c>
      <c r="I5" s="18" t="str">
        <f>IFERROR(VLOOKUP(D5,DB!A:F,6,0),"")</f>
        <v>SCECO</v>
      </c>
      <c r="J5" s="18" t="str">
        <f>IFERROR(VLOOKUP(D5,DB!A:G,7,0),"")</f>
        <v>Vandalized</v>
      </c>
      <c r="K5" s="19" t="s">
        <v>39090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45951.772456134262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45951.772456134262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45951.772456134262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45951.772456134262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45951.772456134262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45951.772456134262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45951.772456134262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45951.772456134262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45951.772456134262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45951.772456134262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45951.772456134262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45951.772456134262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45951.772456134262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45951.772456134262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45951.772456134262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45951.772456134262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45951.772456134262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45951.772456134262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45951.772456134262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45951.772456134262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45951.772456134262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45951.772456134262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45951.772456134262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45951.772456134262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45951.772456134262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45951.772456134262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45951.772456134262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45951.772456134262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45951.772456134262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45951.772456134262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45951.772456134262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45951.772456134262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45951.772456134262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45951.772456134262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45951.772456134262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45951.772456134262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45951.772456134262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45951.772456134262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45951.772456134262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45951.772456134262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45951.772456134262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45951.772456134262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45951.772456134262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45951.772456134262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45951.772456134262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45951.772456134262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45951.772456134262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45951.772456134262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45951.772456134262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45951.772456134262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45951.772456134262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45951.772456134262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45951.772456134262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45951.772456134262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45951.772456134262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45951.772456134262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45951.772456134262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45951.772456134262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45951.772456134262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45951.772456134262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45951.772456134262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45951.772456134262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45951.772456134262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45951.772456134262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45951.772456134262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45951.772456134262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45951.772456134262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45951.772456134262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45951.772456134262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45951.772456134262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45951.772456134262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45951.772456134262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45951.772456134262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45951.772456134262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45951.772456134262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45951.772456134262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45951.772456134262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45951.772456134262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45951.772456134262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45951.772456134262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45951.772456134262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45951.772456134262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45951.772456134262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45951.772456134262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45951.772456134262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45951.772456134262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45951.772456134262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45951.772456134262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45951.772456134262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45951.772456134262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45951.772456134262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45951.772456134262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45951.772456134262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45951.772456134262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45951.772456134262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45951.772456134262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45951.772456134262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45951.772456134262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45951.772456134262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45951.772456134262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45951.772456134262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45951.772456134262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45951.772456134262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45951.772456134262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45951.772456134262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45951.772456134262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45951.772456134262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45951.772456134262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45951.772456134262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45951.772456134262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45951.772456134262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45951.772456134262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45951.772456134262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45951.772456134262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45951.772456134262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45951.772456134262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45951.772456134262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45951.772456134262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45951.772456134262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45951.772456134262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45951.772456134262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45951.772456134262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45951.772456134262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45951.772456134262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45951.772456134262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45951.772456134262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45951.772456134262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45951.772456134262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45951.772456134262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45951.772456134262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45951.772456134262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45951.772456134262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45951.772456134262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45951.772456134262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45951.772456134262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45951.772456134262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45951.772456134262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45951.772456134262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45951.772456134262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45951.772456134262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45951.772456134262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45951.772456134262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45951.772456134262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45951.772456134262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45951.772456134262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45951.772456134262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45951.772456134262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45951.772456134262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45951.772456134262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45951.772456134262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45951.772456134262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45951.772456134262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45951.772456134262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45951.772456134262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45951.772456134262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45951.772456134262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45951.772456134262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45951.772456134262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45951.772456134262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45951.772456134262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45951.772456134262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45951.772456134262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45951.772456134262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45951.772456134262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45951.772456134262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45951.772456134262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45951.772456134262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45951.772456134262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45951.772456134262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45951.772456134262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45951.772456134262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45951.772456134262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45951.772456134262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45951.772456134262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45951.772456134262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45951.772456134262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45951.772456134262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45951.772456134262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45951.772456134262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45951.772456134262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45951.772456134262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45951.772456134262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45951.772456134262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45951.772456134262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45951.772456134262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45951.772456134262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45951.772456134262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45951.772456134262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45951.772456134262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45951.772456134262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45951.772456134262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45951.772456134262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45951.772456134262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45951.772456134262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45951.772456134262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45951.772456134262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45951.772456134262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45951.772456134262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45951.772456134262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45951.772456134262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45951.772456134262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45951.772456134262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45951.772456134262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45951.772456134262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45951.772456134262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45951.772456134262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45951.772456134262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45951.772456134262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45951.772456134262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45951.772456134262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45951.772456134262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45951.772456134262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45951.772456134262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45951.772456134262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45951.772456134262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45951.772456134262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45951.772456134262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45951.772456134262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45951.772456134262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45951.772456134262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45951.772456134262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45951.772456134262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45951.772456134262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45951.772456134262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45951.772456134262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45951.772456134262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45951.772456134262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45951.772456134262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45951.772456134262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45951.772456134262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45951.772456134262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45951.772456134262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45951.772456134262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45951.772456134262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45951.772456134262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45951.772456134262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45951.772456134262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45951.772456134262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45951.772456134262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45951.772456134262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45951.772456134262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45951.772456134262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45951.772456134262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45951.772456134262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45951.772456134262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45951.772456134262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45951.772456134262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45951.772456134262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45951.772456134262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45951.772456134262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45951.772456134262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45951.772456134262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45951.772456134262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45951.772456134262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45951.772456134262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45951.772456134262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45951.772456134262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45951.772456134262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45951.772456134262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45951.772456134262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45951.772456134262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45951.772456134262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45951.772456134262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45951.772456134262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45951.772456134262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45951.772456134262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45951.772456134262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45951.772456134262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45951.772456134262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45951.772456134262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45951.772456134262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45951.772456134262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45951.772456134262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45951.772456134262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45951.772456134262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45951.772456134262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45951.772456134262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45951.772456134262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45951.772456134262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45951.772456134262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45951.772456134262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45951.772456134262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45951.772456134262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45951.772456134262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45951.772456134262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45951.772456134262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45951.772456134262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45951.772456134262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45951.772456134262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45951.772456134262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45951.772456134262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45951.772456134262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45951.772456134262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45951.772456134262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45951.772456134262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45951.772456134262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45951.772456134262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45951.772456134262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45951.772456134262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45951.772456134262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45951.772456134262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45951.772456134262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45951.772456134262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45951.772456134262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45951.772456134262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45951.772456134262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45951.772456134262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45951.772456134262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45951.772456134262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45951.772456134262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45951.772456134262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45951.772456134262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45951.772456134262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45951.772456134262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45951.772456134262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45951.772456134262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45951.772456134262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45951.772456134262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45951.772456134262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45951.772456134262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45951.772456134262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45951.772456134262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45951.772456134262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45951.772456134262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45951.772456134262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45951.772456134262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45951.772456134262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45951.772456134262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45951.772456134262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45951.772456134262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45951.772456134262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45951.772456134262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45951.772456134262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45951.772456134262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45951.772456134262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45951.772456134262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45951.772456134262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45951.772456134262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45951.772456134262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45951.772456134262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45951.772456134262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45951.772456134262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45951.772456134262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45951.772456134262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45951.772456134262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45951.772456134262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45951.772456134262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45951.772456134262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45951.772456134262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45951.772456134262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45951.772456134262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45951.772456134262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45951.772456134262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45951.772456134262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45951.772456134262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45951.772456134262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45951.772456134262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45951.772456134262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45951.772456134262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45951.772456134262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45951.772456134262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45951.772456134262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45951.772456134262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45951.772456134262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45951.772456134262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45951.772456134262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45951.772456134262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45951.772456134262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45951.772456134262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45951.772456134262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45951.772456134262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45951.772456134262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45951.772456134262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45951.772456134262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45951.772456134262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45951.772456134262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45951.772456134262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45951.772456134262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45951.772456134262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45951.772456134262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45951.772456134262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45951.772456134262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45951.772456134262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45951.772456134262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45951.772456134262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45951.772456134262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45951.772456134262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45951.772456134262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45951.772456134262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45951.772456134262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45951.772456134262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45951.772456134262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45951.772456134262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45951.772456134262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45951.772456134262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45951.772456134262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45951.772456134262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45951.772456134262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45951.772456134262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45951.772456134262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45951.772456134262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45951.772456134262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45951.772456134262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45951.772456134262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45951.772456134262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45951.772456134262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45951.772456134262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45951.772456134262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45951.772456134262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45951.772456134262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45951.772456134262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45951.772456134262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45951.772456134262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45951.772456134262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45951.772456134262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45951.772456134262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45951.772456134262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45951.772456134262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45951.772456134262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45951.772456134262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45951.772456134262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45951.772456134262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45951.772456134262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45951.772456134262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45951.772456134262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45951.772456134262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45951.772456134262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45951.772456134262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45951.772456134262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45951.772456134262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45951.772456134262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45951.772456134262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45951.772456134262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45951.772456134262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45951.772456134262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45951.772456134262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45951.772456134262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45951.772456134262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45951.772456134262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45951.772456134262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45951.772456134262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45951.772456134262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45951.772456134262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45951.772456134262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45951.772456134262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45951.772456134262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45951.772456134262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45951.772456134262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45951.772456134262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45951.772456134262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45951.772456134262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45951.772456134262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45951.772456134262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45951.772456134262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45951.772456134262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45951.772456134262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45951.772456134262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45951.772456134262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45951.772456134262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45951.772456134262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45951.772456134262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45951.772456134262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45951.772456134262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45951.772456134262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45951.772456134262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45951.772456134262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45951.772456134262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45951.772456134262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45951.772456134262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45951.772456134262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45951.772456134262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45951.772456134262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45951.772456134262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45951.772456134262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45951.772456134262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45951.772456134262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45951.772456134262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45951.772456134262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45951.772456134262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45951.772456134262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45951.772456134262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45951.772456134262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45951.772456134262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45951.772456134262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45951.772456134262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45951.772456134262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45951.772456134262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45951.772456134262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45951.772456134262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45951.772456134262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45951.772456134262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45951.772456134262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45951.772456134262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45951.772456134262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45951.772456134262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45951.772456134262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45951.772456134262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45951.772456134262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45951.772456134262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45951.772456134262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45951.772456134262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45951.772456134262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45951.772456134262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45951.772456134262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45951.772456134262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45951.772456134262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45951.772456134262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45951.772456134262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45951.772456134262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45951.772456134262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45951.772456134262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45951.772456134262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45951.772456134262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45951.772456134262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45951.772456134262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45951.772456134262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45951.772456134262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45951.772456134262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45951.772456134262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45951.772456134262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45951.772456134262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45951.772456134262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45951.772456134262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45951.772456134262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45951.772456134262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45951.772456134262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45951.772456134262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45951.772456134262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45951.772456134262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45951.772456134262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45951.772456134262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45951.772456134262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45951.772456134262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45951.772456134262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45951.772456134262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45951.772456134262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45951.772456134262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45951.772456134262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45951.772456134262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45951.772456134262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45951.772456134262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45951.772456134262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45951.772456134262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45951.772456134262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45951.772456134262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45951.772456134262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45951.772456134262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45951.772456134262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45951.772456134262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45951.772456134262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45951.772456134262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45951.772456134262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45951.772456134262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45951.772456134262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45951.772456134262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45951.772456134262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45951.772456134262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45951.772456134262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45951.772456134262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45951.772456134262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45951.772456134262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45951.772456134262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45951.772456134262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45951.772456134262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45951.772456134262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45951.772456134262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45951.772456134262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45951.772456134262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45951.772456134262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45951.772456134262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45951.772456134262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45951.772456134262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45951.772456134262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45951.772456134262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45951.772456134262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45951.772456134262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45951.772456134262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45951.772456134262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45951.772456134262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45951.772456134262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45951.772456134262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45951.772456134262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45951.772456134262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45951.772456134262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45951.772456134262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45951.772456134262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45951.772456134262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45951.772456134262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45951.772456134262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45951.772456134262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45951.772456134262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45951.772456134262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45951.772456134262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45951.772456134262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45951.772456134262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45951.772456134262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45951.772456134262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45951.772456134262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45951.772456134262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45951.772456134262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45951.772456134262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45951.772456134262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45951.772456134262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45951.772456134262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45951.772456134262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45951.772456134262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45951.772456134262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45951.772456134262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45951.772456134262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45951.772456134262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45951.772456134262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45951.772456134262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45951.772456134262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45951.772456134262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45951.772456134262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45951.772456134262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45951.772456134262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45951.772456134262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45951.772456134262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45951.772456134262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45951.772456134262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45951.772456134262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45951.772456134262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45951.772456134262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45951.772456134262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45951.772456134262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45951.772456134262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45951.772456134262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45951.772456134262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45951.772456134262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45951.772456134262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45951.772456134262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45951.772456134262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45951.772456134262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45951.772456134262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45951.772456134262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45951.772456134262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45951.772456134262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45951.772456134262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45951.772456134262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45951.772456134262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45951.772456134262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45951.772456134262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45951.772456134262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45951.772456134262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45951.772456134262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45951.772456134262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45951.772456134262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45951.772456134262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45951.772456134262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45951.772456134262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45951.772456134262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45951.772456134262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45951.772456134262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45951.772456134262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45951.772456134262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45951.772456134262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45951.772456134262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45951.772456134262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45951.772456134262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45951.772456134262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45951.772456134262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45951.772456134262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45951.772456134262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45951.772456134262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45951.772456134262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45951.772456134262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45951.772456134262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45951.772456134262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45951.772456134262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45951.772456134262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45951.772456134262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45951.772456134262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45951.772456134262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45951.772456134262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45951.772456134262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45951.772456134262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45951.772456134262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45951.772456134262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45951.772456134262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45951.772456134262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45951.772456134262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45951.772456134262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45951.772456134262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45951.772456134262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45951.772456134262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45951.772456134262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45951.772456134262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45951.772456134262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45951.772456134262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45951.772456134262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45951.772456134262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45951.772456134262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45951.772456134262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45951.772456134262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45951.772456134262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45951.772456134262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45951.772456134262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45951.772456134262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45951.772456134262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45951.772456134262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45951.772456134262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45951.772456134262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45951.772456134262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45951.772456134262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45951.772456134262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45951.772456134262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45951.772456134262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45951.772456134262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45951.772456134262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45951.772456134262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45951.772456134262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45951.772456134262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45951.772456134262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45951.772456134262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45951.772456134262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45951.772456134262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45951.772456134262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45951.772456134262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45951.772456134262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45951.772456134262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45951.772456134262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45951.772456134262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45951.772456134262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45951.772456134262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45951.772456134262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45951.772456134262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45951.772456134262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45951.772456134262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45951.772456134262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45951.772456134262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45951.772456134262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45951.772456134262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45951.772456134262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45951.772456134262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45951.772456134262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45951.772456134262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45951.772456134262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45951.772456134262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45951.772456134262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45951.772456134262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45951.772456134262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45951.772456134262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45951.772456134262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45951.772456134262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45951.772456134262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45951.772456134262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45951.772456134262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45951.772456134262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45951.772456134262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45951.772456134262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45951.772456134262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45951.772456134262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45951.772456134262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45951.772456134262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45951.772456134262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45951.772456134262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45951.772456134262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45951.772456134262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45951.772456134262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45951.772456134262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45951.772456134262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45951.772456134262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45951.772456134262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45951.772456134262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45951.772456134262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45951.772456134262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45951.772456134262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45951.772456134262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45951.772456134262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45951.772456134262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45951.772456134262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45951.772456134262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45951.772456134262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45951.772456134262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45951.772456134262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45951.772456134262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45951.772456134262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45951.772456134262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45951.772456134262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45951.772456134262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45951.772456134262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45951.772456134262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45951.772456134262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45951.772456134262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45951.772456134262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45951.772456134262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45951.772456134262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45951.772456134262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45951.772456134262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45951.772456134262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45951.772456134262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45951.772456134262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45951.772456134262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45951.772456134262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45951.772456134262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45951.772456134262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45951.772456134262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45951.772456134262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45951.772456134262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45951.772456134262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45951.772456134262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45951.772456134262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45951.772456134262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45951.772456134262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45951.772456134262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45951.772456134262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45951.772456134262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45951.772456134262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45951.772456134262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45951.772456134262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45951.772456134262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45951.772456134262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45951.772456134262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45951.772456134262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45951.772456134262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45951.772456134262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45951.772456134262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45951.772456134262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45951.772456134262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45951.772456134262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45951.772456134262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45951.772456134262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45951.772456134262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45951.772456134262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45951.772456134262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45951.772456134262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45951.772456134262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45951.772456134262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45951.772456134262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45951.772456134262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45951.772456134262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45951.772456134262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45951.772456134262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45951.772456134262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45951.772456134262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45951.772456134262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45951.772456134262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45951.772456134262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45951.772456134262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45951.772456134262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45951.772456134262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45951.772456134262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45951.772456134262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45951.772456134262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45951.772456134262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45951.772456134262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45951.772456134262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45951.772456134262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45951.772456134262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45951.772456134262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45951.772456134262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45951.772456134262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45951.772456134262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45951.772456134262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45951.772456134262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45951.772456134262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45951.772456134262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45951.772456134262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45951.772456134262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45951.772456134262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45951.772456134262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45951.772456134262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45951.772456134262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45951.772456134262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45951.772456134262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45951.772456134262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45951.772456134262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45951.772456134262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45951.772456134262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45951.772456134262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45951.772456134262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45951.772456134262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45951.772456134262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45951.772456134262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45951.772456134262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45951.772456134262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45951.772456134262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45951.772456134262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45951.772456134262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45951.772456134262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45951.772456134262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45951.772456134262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45951.772456134262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45951.772456134262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45951.772456134262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45951.772456134262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45951.772456134262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45951.772456134262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45951.772456134262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45951.772456134262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45951.772456134262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45951.772456134262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45951.772456134262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45951.772456134262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45951.772456134262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45951.772456134262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45951.772456134262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45951.772456134262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45951.772456134262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45951.772456134262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45951.772456134262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45951.772456134262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45951.772456134262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45951.772456134262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45951.772456134262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45951.772456134262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45951.772456134262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45951.772456134262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45951.772456134262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45951.772456134262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45951.772456134262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45951.772456134262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45951.772456134262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45951.772456134262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45951.772456134262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45951.772456134262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45951.772456134262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45951.772456134262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45951.772456134262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45951.772456134262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45951.772456134262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45951.772456134262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45951.772456134262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45951.772456134262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45951.772456134262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45951.772456134262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45951.772456134262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45951.772456134262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45951.772456134262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45951.772456134262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45951.772456134262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45951.772456134262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45951.772456134262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45951.772456134262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45951.772456134262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45951.772456134262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45951.772456134262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45951.772456134262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45951.772456134262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45951.772456134262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45951.772456134262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45951.772456134262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45951.772456134262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45951.772456134262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45951.772456134262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45951.772456134262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45951.772456134262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45951.772456134262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45951.772456134262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45951.772456134262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45951.772456134262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45951.772456134262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45951.772456134262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45951.772456134262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45951.772456134262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45951.772456134262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45951.772456134262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45951.772456134262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45951.772456134262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45951.772456134262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45951.772456134262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45951.772456134262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45951.772456134262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45951.772456134262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45951.772456134262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45951.772456134262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45951.772456134262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45951.772456134262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45951.772456134262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45951.772456134262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45951.772456134262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45951.772456134262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45951.772456134262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45951.772456134262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45951.772456134262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45951.772456134262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45951.772456134262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45951.772456134262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45951.772456134262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45951.772456134262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45951.772456134262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45951.772456134262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45951.772456134262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45951.772456134262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45951.772456134262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45951.772456134262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45951.772456134262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45951.772456134262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45951.772456134262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45951.772456134262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45951.772456134262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45951.772456134262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45951.772456134262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45951.772456134262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45951.772456134262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45951.772456134262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45951.772456134262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45951.772456134262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45951.772456134262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45951.772456134262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45951.772456134262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45951.772456134262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45951.772456134262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45951.772456134262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45951.772456134262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45951.772456134262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45951.772456134262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45951.772456134262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45951.772456134262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45951.772456134262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45951.772456134262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45951.772456134262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45951.772456134262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45951.772456134262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45951.772456134262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45951.772456134262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45951.772456134262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45951.772456134262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45951.772456134262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45951.772456134262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45951.772456134262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45951.772456134262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45951.772456134262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45951.772456134262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45951.772456134262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45951.772456134262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45951.772456134262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45951.772456134262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45951.772456134262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45951.772456134262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45951.772456134262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45951.772456134262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45951.772456134262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45951.772456134262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45951.772456134262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45951.772456134262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45951.772456134262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45951.772456134262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45951.772456134262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45951.772456134262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45951.772456134262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45951.772456134262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45951.772456134262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45951.772456134262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45951.772456134262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45951.772456134262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45951.772456134262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45951.772456134262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45951.772456134262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45951.772456134262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45951.772456134262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45951.772456134262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45951.772456134262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45951.772456134262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45951.772456134262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45951.772456134262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45951.772456134262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45951.772456134262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45951.772456134262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45951.772456134262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45951.772456134262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45951.772456134262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45951.772456134262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45951.772456134262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45951.772456134262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45951.772456134262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45951.772456134262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45951.772456134262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45951.772456134262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45951.772456134262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45951.772456134262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45951.772456134262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45951.772456134262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45951.772456134262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45951.772456134262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45951.772456134262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45951.772456134262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45951.772456134262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45951.772456134262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45951.772456134262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45951.772456134262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45951.772456134262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45951.772456134262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45951.772456134262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45951.772456134262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45951.772456134262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45951.772456134262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45951.772456134262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45951.772456134262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45951.772456134262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45951.772456134262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45951.772456134262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45951.772456134262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45951.772456134262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45951.772456134262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45951.772456134262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45951.772456134262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45951.772456134262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45951.772456134262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45951.772456134262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45951.772456134262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45951.772456134262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45951.772456134262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45951.772456134262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45951.772456134262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45951.772456134262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45951.772456134262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45951.772456134262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45951.772456134262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45951.772456134262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45951.772456134262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45951.772456134262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45951.772456134262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45951.772456134262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45951.772456134262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45951.772456134262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45951.772456134262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45951.772456134262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45951.772456134262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45951.772456134262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45951.772456134262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45951.772456134262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45951.772456134262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45951.772456134262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45951.772456134262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45951.772456134262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45951.772456250001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45951.772456250001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45951.772456250001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45951.772456250001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45951.772456250001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45951.772456250001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45951.772456250001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45951.772456250001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45951.772456250001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45951.772456250001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45951.772456250001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45951.772456250001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45951.772456250001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45951.772456250001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45951.772456250001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45951.772456250001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45951.772456250001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45951.772456250001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45951.772456250001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45951.772456250001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45951.772456250001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45951.772456250001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45951.772456250001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45951.772456250001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45951.772456250001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45951.772456250001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45951.772456250001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45951.772456250001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45951.772456250001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45951.772456250001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45951.772456250001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45951.772456250001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45951.772456250001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45951.772456250001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45951.772456250001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45951.772456250001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45951.772456250001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45951.772456250001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45951.772456250001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45951.772456250001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45951.772456250001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45951.772456250001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45951.772456250001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45951.772456250001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45951.772456250001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45951.772456250001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45951.772456250001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45951.772456250001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45951.772456250001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45951.772456250001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45951.772456250001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45951.772456250001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45951.772456250001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45951.772456250001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45951.772456250001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45951.772456250001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45951.772456250001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45951.772456250001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45951.772456250001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45951.772456250001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45951.772456250001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45951.772456250001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45951.772456250001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45951.772456250001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45951.772456250001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45951.772456250001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45951.772456250001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45951.772456250001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45951.772456250001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45951.772456250001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45951.772456250001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45951.772456250001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45951.772456250001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45951.772456250001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45951.772456250001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45951.772456250001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45951.772456250001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248.29173854166584</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95"/>
      <c r="E3" s="100"/>
      <c r="F3" s="125"/>
      <c r="G3" s="126">
        <f ca="1">IFERROR(NOW()-F3,"")</f>
        <v>45951.772456134262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45951.772456134262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45951.772456134262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45951.772456134262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45951.772456134262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45951.772456134262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45951.772456134262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45951.772456134262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45951.772456134262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45951.772456134262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45951.772456134262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45951.772456134262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45951.772456134262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45951.772456134262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45951.772456134262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45951.772456134262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45951.772456134262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45951.772456134262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45951.772456134262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45951.772456134262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45951.772456134262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45951.772456134262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45951.772456134262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45951.772456134262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45951.772456134262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45951.772456134262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45951.772456134262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45951.772456134262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45951.772456134262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45951.772456134262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45951.772456134262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45951.772456134262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45951.772456134262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45951.772456134262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45951.772456134262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45951.772456134262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45951.772456134262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45951.772456134262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45951.772456134262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45951.772456134262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45951.772456134262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45951.772456134262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45951.772456134262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45951.772456134262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45951.772456134262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45951.772456134262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45951.772456134262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45951.772456134262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45951.772456134262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45951.772456134262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45951.772456134262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45951.772456134262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45951.772456134262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45951.772456134262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45951.772456134262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45951.772456134262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45951.772456134262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45951.772456134262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45951.772456134262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45951.772456134262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45951.772456134262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45951.772456134262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45951.772456134262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45951.772456134262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45951.772456134262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45951.772456134262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45951.772456134262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45951.772456134262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45951.772456134262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45951.772456134262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45951.772456134262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45951.772456134262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45951.772456134262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45951.772456134262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45951.772456134262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45951.772456134262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45951.772456134262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45951.772456134262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45951.772456134262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45951.772456134262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45951.772456134262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45951.772456134262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45951.772456134262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45951.772456134262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45951.772456134262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45951.772456134262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45951.772456134262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45951.772456134262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45951.772456134262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45951.772456134262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45951.772456134262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45951.772456134262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45951.772456134262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45951.772456134262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45951.772456134262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45951.772456134262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45951.772456134262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45951.772456134262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45951.772456134262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45951.772456134262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45951.772456134262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45951.772456134262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45951.772456134262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45951.772456134262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45951.772456134262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45951.772456134262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45951.772456134262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45951.772456134262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45951.772456134262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45951.772456134262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45951.772456134262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45951.772456134262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45951.772456134262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45951.772456134262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45951.772456134262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45951.772456134262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45951.772456134262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45951.772456134262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45951.772456134262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45951.772456134262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45951.772456134262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45951.772456134262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45951.772456134262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45951.772456134262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45951.772456134262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45951.772456134262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45951.772456134262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45951.772456134262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45951.772456134262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45951.772456134262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45951.772456134262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45951.772456134262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45951.772456134262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45951.772456134262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45951.772456134262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45951.772456134262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45951.772456134262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45951.772456134262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45951.772456134262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45951.772456134262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45951.772456134262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45951.772456134262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45951.772456134262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45951.772456134262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45951.772456134262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45951.772456134262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45951.772456134262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45951.772456134262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45951.772456134262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45951.772456134262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45951.772456134262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45951.772456134262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45951.772456134262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45951.772456134262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45951.772456134262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45951.772456134262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45951.772456134262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45951.772456134262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45951.772456134262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45951.772456134262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45951.772456134262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45951.772456134262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45951.772456134262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45951.772456134262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45951.772456134262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45951.772456134262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45951.772456134262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45951.772456134262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45951.772456134262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45951.772456134262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45951.772456134262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45951.772456134262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45951.772456134262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45951.772456134262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45951.772456134262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45951.772456134262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45951.772456134262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45951.772456134262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45951.772456134262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45951.772456134262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45951.772456134262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45951.772456134262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45951.772456134262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45951.772456134262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45951.772456134262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45951.772456134262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45951.772456134262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45951.772456134262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45951.772456134262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45951.772456134262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45951.772456134262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45951.772456134262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45951.772456134262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45951.772456134262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45951.772456134262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45951.772456134262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45951.772456134262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45951.772456134262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45951.772456134262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45951.772456134262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45951.772456134262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45951.772456134262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45951.772456134262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45951.772456134262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45951.772456134262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45951.772456134262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45951.772456134262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45951.772456134262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45951.772456134262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45951.772456134262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45951.772456134262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45951.772456134262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45951.772456134262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45951.772456134262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45951.772456134262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45951.772456134262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45951.772456134262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45951.772456134262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45951.772456134262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45951.772456134262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45951.772456134262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45951.772456134262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45951.772456134262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45951.772456134262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45951.772456134262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45951.772456134262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45951.772456134262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45951.772456134262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45951.772456134262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45951.772456134262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45951.772456134262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45951.772456134262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45951.772456134262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45951.772456134262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45951.772456134262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45951.772456134262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45951.772456134262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45951.772456134262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45951.772456134262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45951.772456134262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45951.772456134262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45951.772456134262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45951.772456134262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45951.772456134262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45951.772456134262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45951.772456134262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45951.772456134262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45951.772456134262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45951.772456134262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45951.772456134262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45951.772456134262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45951.772456134262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45951.772456134262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45951.772456134262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45951.772456134262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45951.772456134262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45951.772456134262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45951.772456134262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45951.772456134262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45951.772456134262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45951.772456134262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45951.772456134262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45951.772456134262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45951.772456134262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45951.772456134262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45951.772456134262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45951.772456134262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45951.772456134262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45951.772456134262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45951.772456134262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45951.772456134262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45951.772456134262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45951.772456134262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45951.772456134262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45951.772456134262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45951.772456134262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45951.772456134262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45951.772456134262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45951.772456134262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45951.772456134262</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45951.772456134262</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39093</v>
      </c>
      <c r="B2" s="37" t="str">
        <f>IFERROR(VLOOKUP(D2,DB!A:K,11,0),"")</f>
        <v>R5</v>
      </c>
      <c r="C2" s="37">
        <v>3</v>
      </c>
      <c r="D2" s="120" t="s">
        <v>36034</v>
      </c>
      <c r="E2" s="37" t="s">
        <v>38998</v>
      </c>
      <c r="F2" s="38">
        <v>45891.832060185188</v>
      </c>
      <c r="G2" s="146">
        <f ca="1">IFERROR(NOW()-F2,"")</f>
        <v>59.940395949073718</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39082</v>
      </c>
      <c r="F3" s="38">
        <v>45926.188877314817</v>
      </c>
      <c r="G3" s="146">
        <f t="shared" ref="G3" ca="1" si="0">IFERROR(NOW()-F3,"")</f>
        <v>25.583578819445393</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7.0008820601869957</v>
      </c>
      <c r="H4" s="38">
        <v>45944.676192129627</v>
      </c>
      <c r="I4" s="37" t="str">
        <f>IFERROR(VLOOKUP(D4,DB!A:F,6,0),"")</f>
        <v>SCECO</v>
      </c>
      <c r="J4" s="37" t="str">
        <f>IFERROR(VLOOKUP(D4,DB!A:G,7,0),"")</f>
        <v>Dead</v>
      </c>
      <c r="K4" s="37" t="s">
        <v>39098</v>
      </c>
      <c r="L4" s="37" t="str">
        <f>IFERROR(VLOOKUP(D4,DB!A:I,9,0),"")</f>
        <v>Latis</v>
      </c>
    </row>
    <row r="5" spans="1:13" ht="30.75">
      <c r="A5" s="157" t="s">
        <v>39099</v>
      </c>
      <c r="B5" s="157" t="str">
        <f>IFERROR(VLOOKUP(D5,DB!A:K,11,0),"")</f>
        <v>R5</v>
      </c>
      <c r="C5" s="157">
        <v>1</v>
      </c>
      <c r="D5" s="157" t="s">
        <v>34781</v>
      </c>
      <c r="E5" s="157" t="s">
        <v>39082</v>
      </c>
      <c r="F5" s="158">
        <v>45948.661111111112</v>
      </c>
      <c r="G5" s="159">
        <f ca="1">IFERROR(NOW()-F5,"")</f>
        <v>3.1113450231496245</v>
      </c>
      <c r="H5" s="158">
        <v>45948.661111111112</v>
      </c>
      <c r="I5" s="157" t="str">
        <f>IFERROR(VLOOKUP(D5,DB!A:F,6,0),"")</f>
        <v>SCECO</v>
      </c>
      <c r="J5" s="157" t="str">
        <f>IFERROR(VLOOKUP(D5,DB!A:G,7,0),"")</f>
        <v>Dead</v>
      </c>
      <c r="K5" s="157" t="s">
        <v>39100</v>
      </c>
      <c r="L5" s="157" t="str">
        <f>IFERROR(VLOOKUP(D5,DB!A:I,9,0),"")</f>
        <v>Latis</v>
      </c>
    </row>
    <row r="6" spans="1:13" ht="15">
      <c r="A6" s="157"/>
      <c r="B6" s="157" t="str">
        <f>IFERROR(VLOOKUP(D6,DB!A:K,11,0),"")</f>
        <v/>
      </c>
      <c r="C6" s="157"/>
      <c r="D6" s="157"/>
      <c r="E6" s="157"/>
      <c r="F6" s="158"/>
      <c r="G6" s="159">
        <f ca="1">IFERROR(NOW()-F6,"")</f>
        <v>45951.772456134262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45951.772456134262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45951.772456134262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45951.772456134262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45951.772456134262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45951.772456134262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45951.772456134262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45951.772456134262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45951.772456134262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45951.772456134262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45951.772456134262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45951.772456134262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45951.772456134262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45951.772456134262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45951.772456134262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45951.772456134262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45951.772456134262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45951.772456134262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45951.772456134262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45951.772456134262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45951.772456134262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45951.772456134262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45951.772456134262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45951.772456134262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45951.772456134262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45951.772456134262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45951.772456134262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45951.772456134262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45951.772456134262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45951.772456134262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45951.772456134262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45951.772456134262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45951.772456134262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45951.772456134262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45951.772456134262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45951.772456134262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45951.772456134262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45951.772456134262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45951.772456134262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45951.772456134262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45951.772456134262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45951.772456134262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45951.772456134262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45951.772456134262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45951.772456134262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45951.772456134262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45951.772456134262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45951.772456134262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45951.772456134262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45951.772456134262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45951.772456134262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45951.772456134262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45951.772456134262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45951.772456134262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45951.772456134262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45951.772456134262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45951.772456134262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45951.772456134262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45951.772456134262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45951.772456134262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45951.772456134262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45951.772456134262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45951.772456134262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45951.772456134262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45951.772456134262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45951.772456134262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45951.772456134262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45951.772456134262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45951.772456134262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45951.772456134262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45951.772456134262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45951.772456134262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45951.772456134262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45951.772456134262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45951.772456134262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45951.772456134262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45951.772456134262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45951.772456134262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45951.772456134262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45951.772456134262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45951.772456134262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45951.772456134262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45951.772456134262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45951.772456134262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45951.772456134262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45951.772456134262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45951.772456134262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45951.772456134262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45951.772456134262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45951.772456134262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45951.772456134262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45951.772456134262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45951.772456134262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45951.772456134262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45951.772456134262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45951.772456134262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45951.772456134262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45951.772456134262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45951.772456134262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45951.772456134262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45951.772456134262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45951.772456134262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45951.772456134262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45951.772456134262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45951.772456134262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45951.772456134262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45951.772456134262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45951.772456134262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45951.772456134262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45951.772456134262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45951.772456134262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45951.772456134262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45951.772456134262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45951.772456134262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45951.772456134262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45951.772456134262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45951.772456134262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45951.772456134262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45951.772456134262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45951.772456134262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45951.772456134262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45951.772456134262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45951.772456134262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45951.772456134262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45951.772456134262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45951.772456134262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45951.772456134262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45951.772456134262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45951.772456134262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45951.772456134262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45951.772456134262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45951.772456134262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45951.772456134262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45951.772456134262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45951.772456134262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45951.772456134262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45951.772456134262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45951.772456134262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45951.772456134262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45951.772456134262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45951.772456134262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45951.772456134262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45951.772456134262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45951.772456134262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45951.772456134262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45951.772456134262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45951.772456134262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45951.772456134262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45951.772456134262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45951.772456134262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45951.772456134262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45951.772456134262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45951.772456134262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45951.772456134262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45951.772456134262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45951.772456134262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45951.772456134262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45951.772456134262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45951.772456134262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45951.772456134262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45951.772456134262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45951.772456134262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45951.772456134262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45951.772456134262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45951.772456134262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45951.772456134262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45951.772456134262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45951.772456134262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45951.772456134262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45951.772456134262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45951.772456134262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45951.772456134262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45951.772456134262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45951.772456134262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45951.772456134262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45951.772456134262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45951.772456134262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45951.772456134262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45951.772456134262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45951.772456134262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45951.772456134262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45951.772456134262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45951.772456134262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45951.772456134262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45951.772456134262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45951.772456134262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45951.772456134262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45951.772456134262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45951.772456134262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45951.772456134262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45951.772456134262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45951.772456134262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45951.772456134262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45951.772456134262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45951.772456134262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45951.772456134262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45951.772456134262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45951.772456134262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45951.772456134262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45951.772456134262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45951.772456134262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45951.772456134262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45951.772456134262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45951.772456134262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45951.772456134262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45951.772456134262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45951.772456134262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45951.772456134262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45951.772456134262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45951.772456134262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45951.772456134262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45951.772456134262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45951.772456134262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45951.772456134262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45951.772456134262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45951.772456134262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45951.772456134262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45951.772456134262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45951.772456134262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45951.772456134262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45951.772456134262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45951.772456134262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45951.772456134262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45951.772456134262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45951.772456134262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45951.772456134262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45951.772456134262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45951.772456134262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45951.772456134262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45951.772456134262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45951.772456134262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45951.772456134262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45951.772456134262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45951.772456134262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45951.772456134262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45951.772456134262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45951.772456134262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45951.772456134262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45951.772456134262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45951.772456134262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45951.772456134262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45951.772456134262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45951.772456134262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45951.772456134262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45951.772456134262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45951.772456134262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45951.772456134262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45951.772456134262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45951.772456134262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45951.772456134262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45951.772456134262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45951.772456134262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45951.772456134262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45951.772456134262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45951.772456134262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45951.772456134262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45951.772456134262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45951.772456134262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45951.772456134262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45951.772456134262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45951.772456134262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45951.772456134262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45951.772456134262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45951.772456134262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45951.772456134262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45951.772456134262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45951.772456134262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45951.772456134262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45951.772456134262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45951.772456134262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45951.772456134262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45951.772456134262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45951.772456134262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45951.772456134262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45951.772456134262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45951.772456134262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45951.772456134262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45951.772456134262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45951.772456134262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45951.772456134262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45951.772456134262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45951.772456134262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45951.772456134262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45951.772456134262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45951.772456134262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45951.772456134262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45951.772456134262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45951.772456134262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45951.772456134262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45951.772456134262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45951.772456134262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45951.772456134262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45951.772456134262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45951.772456134262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45951.772456134262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45951.772456134262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45951.772456134262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45951.772456134262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45951.772456134262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45951.772456134262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45951.772456134262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45951.772456134262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45951.772456134262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45951.772456134262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45951.772456134262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45951.772456134262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45951.772456134262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45951.772456134262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45951.772456134262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45951.772456134262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45951.772456134262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45951.772456134262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45951.772456134262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45951.772456134262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45951.772456134262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45951.772456134262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45951.772456134262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45951.772456134262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45951.772456134262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45951.772456134262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45951.772456134262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45951.772456134262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45951.772456134262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45951.772456134262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45951.772456134262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45951.772456134262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45951.772456134262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45951.772456134262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45951.772456134262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45951.772456134262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45951.772456134262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45951.772456134262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45951.772456134262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45951.772456134262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45951.772456134262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45951.772456134262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45951.772456134262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45951.772456134262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45951.772456134262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45951.772456134262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45951.772456134262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45951.772456134262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45951.772456134262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45951.772456134262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45951.772456134262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45951.772456134262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45951.772456134262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45951.772456134262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45951.772456134262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45951.772456134262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45951.772456134262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45951.772456134262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45951.772456134262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45951.772456134262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45951.772456134262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45951.772456134262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45951.772456134262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45951.772456134262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45951.772456134262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45951.772456134262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45951.772456134262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45951.772456134262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45951.772456134262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45951.772456134262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45951.772456134262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45951.772456134262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45951.772456134262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45951.772456134262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45951.772456134262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45951.772456134262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45951.772456134262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45951.772456134262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45951.772456134262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45951.772456134262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45951.772456134262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45951.772456134262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45951.772456134262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45951.772456134262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45951.772456134262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45951.772456134262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45951.772456134262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45951.772456134262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45951.772456134262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45951.772456134262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45951.772456134262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45951.772456134262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45951.772456134262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45951.772456134262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45951.772456134262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45951.772456134262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45951.772456134262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45951.772456134262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45951.772456134262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45951.772456134262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45951.772456134262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45951.772456134262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45951.772456134262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45951.772456134262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45951.772456134262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45951.772456134262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45951.772456134262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45951.772456134262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45951.772456134262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45951.772456134262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45951.772456134262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45951.772456134262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45951.772456134262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45951.772456134262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45951.772456134262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45951.772456134262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45951.772456134262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45951.772456134262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45951.772456134262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45951.772456134262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45951.772456134262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45951.772456134262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45951.772456134262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45951.772456134262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45951.772456134262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45951.772456134262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45951.772456134262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45951.772456134262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45951.772456134262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45951.772456134262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45951.772456134262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45951.772456134262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45951.772456134262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45951.772456134262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45951.772456134262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45951.772456134262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45951.772456134262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45951.772456134262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45951.772456134262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45951.772456134262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45951.772456134262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45951.772456134262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45951.772456134262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45951.772456134262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45951.772456134262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45951.772456134262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45951.772456134262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45951.772456134262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45951.772456134262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45951.772456134262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45951.772456134262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45951.772456134262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45951.772456134262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45951.772456134262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45951.772456134262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45951.772456134262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45951.772456134262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45951.772456134262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45951.772456134262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45951.772456134262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45951.772456134262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45951.772456134262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45951.772456134262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45951.772456134262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45951.772456134262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45951.772456134262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45951.772456134262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45951.772456134262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45951.772456134262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45951.772456134262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45951.772456134262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45951.772456134262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45951.772456134262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45951.772456134262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45951.772456134262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45951.772456134262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45951.772456134262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45951.772456134262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45951.772456134262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45951.772456134262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45951.772456134262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45951.772456134262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45951.772456134262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45951.772456134262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45951.772456134262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45951.772456134262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45951.772456134262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45951.772456134262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45951.772456134262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45951.772456134262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45951.772456134262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45951.772456134262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45951.772456134262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45951.772456134262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45951.772456134262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45951.772456134262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45951.772456134262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45951.772456134262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45951.772456134262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45951.772456134262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45951.772456134262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45951.772456134262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45951.772456134262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45951.772456134262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45951.772456134262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45951.772456134262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45951.772456134262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45951.772456134262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45951.772456134262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45951.772456134262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45951.772456134262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45951.772456134262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45951.772456134262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45951.772456134262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45951.772456134262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45951.772456134262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45951.772456134262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45951.772456134262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45951.772456134262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45951.772456134262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45951.772456134262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45951.772456134262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45951.772456134262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45951.772456134262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45951.772456134262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45951.772456134262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45951.772456134262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45951.772456134262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45951.772456134262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45951.772456134262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45951.772456134262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45951.772456134262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45951.772456134262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45951.772456134262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45951.772456134262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45951.772456134262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45951.772456134262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45951.772456134262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45951.772456134262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