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711" documentId="13_ncr:1_{F6CB121F-512D-4AA6-A0C1-0FB36C537598}" xr6:coauthVersionLast="47" xr6:coauthVersionMax="47" xr10:uidLastSave="{E685B83F-B0F3-4434-B91F-552D6D61B51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<sst xmlns="http://schemas.openxmlformats.org/spreadsheetml/2006/main" count="178573" uniqueCount="39073">
  <si>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</si>
  <si>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</si>
  <si>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</si>
  <si>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</si>
  <si>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</si>
  <si>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</si>
  <si>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</si>
  <si>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</si>
  <si>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</si>
  <si>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</si>
  <si>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</si>
  <si>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</si>
  <si>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</si>
  <si>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</si>
  <si>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</si>
  <si>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</si>
  <si>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</si>
  <si>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</si>
  <si>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</si>
  <si>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</si>
  <si>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</si>
  <si>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</si>
  <si>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</si>
  <si>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</si>
  <si>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</si>
  <si>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</si>
  <si>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</si>
  <si>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</si>
  <si>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</si>
  <si>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</si>
  <si>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</si>
  <si>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</si>
  <si>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</si>
  <si>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</si>
  <si>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</si>
  <si>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</si>
  <si>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</si>
  <si>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</si>
  <si>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</si>
  <si>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</si>
  <si>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</si>
  <si>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</si>
  <si>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</si>
  <si>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</si>
  <si>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</si>
  <si>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</si>
  <si>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</si>
  <si>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</si>
  <si>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</si>
  <si>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</si>
  <si>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</si>
  <si>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</si>
  <si>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</si>
  <si>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</si>
  <si>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</si>
  <si>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</si>
  <si>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</si>
  <si>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</si>
  <si>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</si>
  <si>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</si>
  <si>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</si>
  <si>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</si>
  <si>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</si>
  <si>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</si>
  <si>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</si>
  <si>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</si>
  <si>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</si>
  <si>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</si>
  <si>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</si>
  <si>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</si>
  <si>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</si>
  <si>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</si>
  <si>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</si>
  <si>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</si>
  <si>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</si>
  <si>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</si>
  <si>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</si>
  <si>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</si>
  <si>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</si>
  <si>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</si>
  <si>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</si>
  <si>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</si>
  <si>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</si>
  <si>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</si>
  <si>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</si>
  <si>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</si>
  <si>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</si>
  <si>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</si>
  <si>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</si>
  <si>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</si>
  <si>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</si>
  <si>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</si>
  <si>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</si>
  <si>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</si>
  <si>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</si>
  <si>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</si>
  <si>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</si>
  <si>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</si>
  <si>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</si>
  <si>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</si>
  <si>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</si>
  <si>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</si>
  <si>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</si>
  <si>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</si>
  <si>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</si>
  <si>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</si>
  <si>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</si>
  <si>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</si>
  <si>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</si>
  <si>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</si>
  <si>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</si>
  <si>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</si>
  <si>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</si>
  <si>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</si>
  <si>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</si>
  <si>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</si>
  <si>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</si>
  <si>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</si>
  <si>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</si>
  <si>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</si>
  <si>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</si>
  <si>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</si>
  <si>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</si>
  <si>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</si>
  <si>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</si>
  <si>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</si>
  <si>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</si>
  <si>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</si>
  <si>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</si>
  <si>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</si>
  <si>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</si>
  <si>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</si>
  <si>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</si>
  <si>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</si>
  <si>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</si>
  <si>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</si>
  <si>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</si>
  <si>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</si>
  <si>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</si>
  <si>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</si>
  <si>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</si>
  <si>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</si>
  <si>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</si>
  <si>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</si>
  <si>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</si>
  <si>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</si>
  <si>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</si>
  <si>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</si>
  <si>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</si>
  <si>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</si>
  <si>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</si>
  <si>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</si>
  <si>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</si>
  <si>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</si>
  <si>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</si>
  <si>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</si>
  <si>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</si>
  <si>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</si>
  <si>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</si>
  <si>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</si>
  <si>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</si>
  <si>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</si>
  <si>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</si>
  <si>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</si>
  <si>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</si>
  <si>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</si>
  <si>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</si>
  <si>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</si>
  <si>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</si>
  <si>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</si>
  <si>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</si>
  <si>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</si>
  <si>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</si>
  <si>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</si>
  <si>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</si>
  <si>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</si>
  <si>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</si>
  <si>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</si>
  <si>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</si>
  <si>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</si>
  <si>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</si>
  <si>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</si>
  <si>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</si>
  <si>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</si>
  <si>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</si>
  <si>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</si>
  <si>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</si>
  <si>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</si>
  <si>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</si>
  <si>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</si>
  <si>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</si>
  <si>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</si>
  <si>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</si>
  <si>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</si>
  <si>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</si>
  <si>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</si>
  <si>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</si>
  <si>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</si>
  <si>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</si>
  <si>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</si>
  <si>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</si>
  <si>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</si>
  <si>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</si>
  <si>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</si>
  <si>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</si>
  <si>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</si>
  <si>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</si>
  <si>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</si>
  <si>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</si>
  <si>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</si>
  <si>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</si>
  <si>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</si>
  <si>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</si>
  <si>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</si>
  <si>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</si>
  <si>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</si>
  <si>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</si>
  <si>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</si>
  <si>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</si>
  <si>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</si>
  <si>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</si>
  <si>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</si>
  <si>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</si>
  <si>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</si>
  <si>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</si>
  <si>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</si>
  <si>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</si>
  <si>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</si>
  <si>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</si>
  <si>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</si>
  <si>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</si>
  <si>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</si>
  <si>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</si>
  <si>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</si>
  <si>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</si>
  <si>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</si>
  <si>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</si>
  <si>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</si>
  <si>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</si>
  <si>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</si>
  <si>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</si>
  <si>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</si>
  <si>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</si>
  <si>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</si>
  <si>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</si>
  <si>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</si>
  <si>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</si>
  <si>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</si>
  <si>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</si>
  <si>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</si>
  <si>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</si>
  <si>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</si>
  <si>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</si>
  <si>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</si>
  <si>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</si>
  <si>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</si>
  <si>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</si>
  <si>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</si>
  <si>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</si>
  <si>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</si>
  <si>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</si>
  <si>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</si>
  <si>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</si>
  <si>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</si>
  <si>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</si>
  <si>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</si>
  <si>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</si>
  <si>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</si>
  <si>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</si>
  <si>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</si>
  <si>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</si>
  <si>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</si>
  <si>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</si>
  <si>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</si>
  <si>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</si>
  <si>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</si>
  <si>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</si>
  <si>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</si>
  <si>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</si>
  <si>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</si>
  <si>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</si>
  <si>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</si>
  <si>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</si>
  <si>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</si>
  <si>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</si>
  <si>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</si>
  <si>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</si>
  <si>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</si>
  <si>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</si>
  <si>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</si>
  <si>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</si>
  <si>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</si>
  <si>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</si>
  <si>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</si>
  <si>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</si>
  <si>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</si>
  <si>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</si>
  <si>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</si>
  <si>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</si>
  <si>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</si>
  <si>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</si>
  <si>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</si>
  <si>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</si>
  <si>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</si>
  <si>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</si>
  <si>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</si>
  <si>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</si>
  <si>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</si>
  <si>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</si>
  <si>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</si>
  <si>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</si>
  <si>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</si>
  <si>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</si>
  <si>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</si>
  <si>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</si>
  <si>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</si>
  <si>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</si>
  <si>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</si>
  <si>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</si>
  <si>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</si>
  <si>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</si>
  <si>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</si>
  <si>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</si>
  <si>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</si>
  <si>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</si>
  <si>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</si>
  <si>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</si>
  <si>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</si>
  <si>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</si>
  <si>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</si>
  <si>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</si>
  <si>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</si>
  <si>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</si>
  <si>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</si>
  <si>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</si>
  <si>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</si>
  <si>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</si>
  <si>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</si>
  <si>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</si>
  <si>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</si>
  <si>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</si>
  <si>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</si>
  <si>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</si>
  <si>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</si>
  <si>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</si>
  <si>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</si>
  <si>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</si>
  <si>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</si>
  <si>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</si>
  <si>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</si>
  <si>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</si>
  <si>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</si>
  <si>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</si>
  <si>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</si>
  <si>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</si>
  <si>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</si>
  <si>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</si>
  <si>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</si>
  <si>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</si>
  <si>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</si>
  <si>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</si>
  <si>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</si>
  <si>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</si>
  <si>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</si>
  <si>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</si>
  <si>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</si>
  <si>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</si>
  <si>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</si>
  <si>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</si>
  <si>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</si>
  <si>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</si>
  <si>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</si>
  <si>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</si>
  <si>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</si>
  <si>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</si>
  <si>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</si>
  <si>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</si>
  <si>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</si>
  <si>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</si>
  <si>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</si>
  <si>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</si>
  <si>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</si>
  <si>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</si>
  <si>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</si>
  <si>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</si>
  <si>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</si>
  <si>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</si>
  <si>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</si>
  <si>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</si>
  <si>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</si>
  <si>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</si>
  <si>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</si>
  <si>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</si>
  <si>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</si>
  <si>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</si>
  <si>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</si>
  <si>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</si>
  <si>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</si>
  <si>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</si>
  <si>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</si>
  <si>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</si>
  <si>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</si>
  <si>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</si>
  <si>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</si>
  <si>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</si>
  <si>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</si>
  <si>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</si>
  <si>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</si>
  <si>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</si>
  <si>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</si>
  <si>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</si>
  <si>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</si>
  <si>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</si>
  <si>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</si>
  <si>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</si>
  <si>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</si>
  <si>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</si>
  <si>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</si>
  <si>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</si>
  <si>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</si>
  <si>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</si>
  <si>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</si>
  <si>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</si>
  <si>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</si>
  <si>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</si>
  <si>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</si>
  <si>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</si>
  <si>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</si>
  <si>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</si>
  <si>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</si>
  <si>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</si>
  <si>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</si>
  <si>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</si>
  <si>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</si>
  <si>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</si>
  <si>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</si>
  <si>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</si>
  <si>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</si>
  <si>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</si>
  <si>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</si>
  <si>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</si>
  <si>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</si>
  <si>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</si>
  <si>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</si>
  <si>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</si>
  <si>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</si>
  <si>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</si>
  <si>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</si>
  <si>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</si>
  <si>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</si>
  <si>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</si>
  <si>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</si>
  <si>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</si>
  <si>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</si>
  <si>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</si>
  <si>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</si>
  <si>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</si>
  <si>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</si>
  <si>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</si>
  <si>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</si>
  <si>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</si>
  <si>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</si>
  <si>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</si>
  <si>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</si>
  <si>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</si>
  <si>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</si>
  <si>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</si>
  <si>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</si>
  <si>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</si>
  <si>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</si>
  <si>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</si>
  <si>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</si>
  <si>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</si>
  <si>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</si>
  <si>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</si>
  <si>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</si>
  <si>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</si>
  <si>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</si>
  <si>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</si>
  <si>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</si>
  <si>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</si>
  <si>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</si>
  <si>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</si>
  <si>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</si>
  <si>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</si>
  <si>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</si>
  <si>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</si>
  <si>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</si>
  <si>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</si>
  <si>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</si>
  <si>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</si>
  <si>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</si>
  <si>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</si>
  <si>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</si>
  <si>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</si>
  <si>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</si>
  <si>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</si>
  <si>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</si>
  <si>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</si>
  <si>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</si>
  <si>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</si>
  <si>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</si>
  <si>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</si>
  <si>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</si>
  <si>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</si>
  <si>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</si>
  <si>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</si>
  <si>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</si>
  <si>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</si>
  <si>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</si>
  <si>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</si>
  <si>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</si>
  <si>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</si>
  <si>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</si>
  <si>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</si>
  <si>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</si>
  <si>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</si>
  <si>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</si>
  <si>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</si>
  <si>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</si>
  <si>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</si>
  <si>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</si>
  <si>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</si>
  <si>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</si>
  <si>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</si>
  <si>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</si>
  <si>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</si>
  <si>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</si>
  <si>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</si>
  <si>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</si>
  <si>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</si>
  <si>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</si>
  <si>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</si>
  <si>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</si>
  <si>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</si>
  <si>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</si>
  <si>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</si>
  <si>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</si>
  <si>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</si>
  <si>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</si>
  <si>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</si>
  <si>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</si>
  <si>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</si>
  <si>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</si>
  <si>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</si>
  <si>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</si>
  <si>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</si>
  <si>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</si>
  <si>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</si>
  <si>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</si>
  <si>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</si>
  <si>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</si>
  <si>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</si>
  <si>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</si>
  <si>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</si>
  <si>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</si>
  <si>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</si>
  <si>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</si>
  <si>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</si>
  <si>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</si>
  <si>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</si>
  <si>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</si>
  <si>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</si>
  <si>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</si>
  <si>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</si>
  <si>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</si>
  <si>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</si>
  <si>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</si>
  <si>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</si>
  <si>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</si>
  <si>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</si>
  <si>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</si>
  <si>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</si>
  <si>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</si>
  <si>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</si>
  <si>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</si>
  <si>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</si>
  <si>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</si>
  <si>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</si>
  <si>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</si>
  <si>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</si>
  <si>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</si>
  <si>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</si>
  <si>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</si>
  <si>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</si>
  <si>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</si>
  <si>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</si>
  <si>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</si>
  <si>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</si>
  <si>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</si>
  <si>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</si>
  <si>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</si>
  <si>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</si>
  <si>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</si>
  <si>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</si>
  <si>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</si>
  <si>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</si>
  <si>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</si>
  <si>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</si>
  <si>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</si>
  <si>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</si>
  <si>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</si>
  <si>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</si>
  <si>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</si>
  <si>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</si>
  <si>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</si>
  <si>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</si>
  <si>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</si>
  <si>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</si>
  <si>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</si>
  <si>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</si>
  <si>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</si>
  <si>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</si>
  <si>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</si>
  <si>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</si>
  <si>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</si>
  <si>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</si>
  <si>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</si>
  <si>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</si>
  <si>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</si>
  <si>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</si>
  <si>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</si>
  <si>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</si>
  <si>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</si>
  <si>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</si>
  <si>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</si>
  <si>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</si>
  <si>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</si>
  <si>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</si>
  <si>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</si>
  <si>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</si>
  <si>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</si>
  <si>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</si>
  <si>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</si>
  <si>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</si>
  <si>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</si>
  <si>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</si>
  <si>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</si>
  <si>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</si>
  <si>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</si>
  <si>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</si>
  <si>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</si>
  <si>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</si>
  <si>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</si>
  <si>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</si>
  <si>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</si>
  <si>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</si>
  <si>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</si>
  <si>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</si>
  <si>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</si>
  <si>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</si>
  <si>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</si>
  <si>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</si>
  <si>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</si>
  <si>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</si>
  <si>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</si>
  <si>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</si>
  <si>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</si>
  <si>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</si>
  <si>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</si>
  <si>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</si>
  <si>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</si>
  <si>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</si>
  <si>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</si>
  <si>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</si>
  <si>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</si>
  <si>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</si>
  <si>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</si>
  <si>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</si>
  <si>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</si>
  <si>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</si>
  <si>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</si>
  <si>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</si>
  <si>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</si>
  <si>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</si>
  <si>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</si>
  <si>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</si>
  <si>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</si>
  <si>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</si>
  <si>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</si>
  <si>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</si>
  <si>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</si>
  <si>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</si>
  <si>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</si>
  <si>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</si>
  <si>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</si>
  <si>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</si>
  <si>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</si>
  <si>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</si>
  <si>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</si>
  <si>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</si>
  <si>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</si>
  <si>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</si>
  <si>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</si>
  <si>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</si>
  <si>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</si>
  <si>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</si>
  <si>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</si>
  <si>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</si>
  <si>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</si>
  <si>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</si>
  <si>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</si>
  <si>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</si>
  <si>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</si>
  <si>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</si>
  <si>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</si>
  <si>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</si>
  <si>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</si>
  <si>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</si>
  <si>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</si>
  <si>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</si>
  <si>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</si>
  <si>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</si>
  <si>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</si>
  <si>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</si>
  <si>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</si>
  <si>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</si>
  <si>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</si>
  <si>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</si>
  <si>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</si>
  <si>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</si>
  <si>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</si>
  <si>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</si>
  <si>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</si>
  <si>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</si>
  <si>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</si>
  <si>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</si>
  <si>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</si>
  <si>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</si>
  <si>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</si>
  <si>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</si>
  <si>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</si>
  <si>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</si>
  <si>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</si>
  <si>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</si>
  <si>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</si>
  <si>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</si>
  <si>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</si>
  <si>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</si>
  <si>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</si>
  <si>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</si>
  <si>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</si>
  <si>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</si>
  <si>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</si>
  <si>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</si>
  <si>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</si>
  <si>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</si>
  <si>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</si>
  <si>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</si>
  <si>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</si>
  <si>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</si>
  <si>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</si>
  <si>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</si>
  <si>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</si>
  <si>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</si>
  <si>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</si>
  <si>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</si>
  <si>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</si>
  <si>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</si>
  <si>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</si>
  <si>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</si>
  <si>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</si>
  <si>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</si>
  <si>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</si>
  <si>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</si>
  <si>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</si>
  <si>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</si>
  <si>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</si>
  <si>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</si>
  <si>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</si>
  <si>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</si>
  <si>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</si>
  <si>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</si>
  <si>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</si>
  <si>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</si>
  <si>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</si>
  <si>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</si>
  <si>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</si>
  <si>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</si>
  <si>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</si>
  <si>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</si>
  <si>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</si>
  <si>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</si>
  <si>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</si>
  <si>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</si>
  <si>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</si>
  <si>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</si>
  <si>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</si>
  <si>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</si>
  <si>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</si>
  <si>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</si>
  <si>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</si>
  <si>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</si>
  <si>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</si>
  <si>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</si>
  <si>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</si>
  <si>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</si>
  <si>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</si>
  <si>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</si>
  <si>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</si>
  <si>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</si>
  <si>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</si>
  <si>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</si>
  <si>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</si>
  <si>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</si>
  <si>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</si>
  <si>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</si>
  <si>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</si>
  <si>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</si>
  <si>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</si>
  <si>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</si>
  <si>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</si>
  <si>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</si>
  <si>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</si>
  <si>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</si>
  <si>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</si>
  <si>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</si>
  <si>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</si>
  <si>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</si>
  <si>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</si>
  <si>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</si>
  <si>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</si>
  <si>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</si>
  <si>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</si>
  <si>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</si>
  <si>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</si>
  <si>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</si>
  <si>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</si>
  <si>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</si>
  <si>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</si>
  <si>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</si>
  <si>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</si>
  <si>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</si>
  <si>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</si>
  <si>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</si>
  <si>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</si>
  <si>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</si>
  <si>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</si>
  <si>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</si>
  <si>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</si>
  <si>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</si>
  <si>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</si>
  <si>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</si>
  <si>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</si>
  <si>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</si>
  <si>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</si>
  <si>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</si>
  <si>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</si>
  <si>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</si>
  <si>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</si>
  <si>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</si>
  <si>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</si>
  <si>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</si>
  <si>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</si>
  <si>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</si>
  <si>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</si>
  <si>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</si>
  <si>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</si>
  <si>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</si>
  <si>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</si>
  <si>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</si>
  <si>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</si>
  <si>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</si>
  <si>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</si>
  <si>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</si>
  <si>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</si>
  <si>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</si>
  <si>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</si>
  <si>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</si>
  <si>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</si>
  <si>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</si>
  <si>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</si>
  <si>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</si>
  <si>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</si>
  <si>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</si>
  <si>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</si>
  <si>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</si>
  <si>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</si>
  <si>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</si>
  <si>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</si>
  <si>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</si>
  <si>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</si>
  <si>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</si>
  <si>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</si>
  <si>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</si>
  <si>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</si>
  <si>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</si>
  <si>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</si>
  <si>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</si>
  <si>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</si>
  <si>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</si>
  <si>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</si>
  <si>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</si>
  <si>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</si>
  <si>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</si>
  <si>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</si>
  <si>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</si>
  <si>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</si>
  <si>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</si>
  <si>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</si>
  <si>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</si>
  <si>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</si>
  <si>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</si>
  <si>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</si>
  <si>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</si>
  <si>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</si>
  <si>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</si>
  <si>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</si>
  <si>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</si>
  <si>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</si>
  <si>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</si>
  <si>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</si>
  <si>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</si>
  <si>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</si>
  <si>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</si>
  <si>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</si>
  <si>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</si>
  <si>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</si>
  <si>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</si>
  <si>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</si>
  <si>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</si>
  <si>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</si>
  <si>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</si>
  <si>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</si>
  <si>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</si>
  <si>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</si>
  <si>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</si>
  <si>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</si>
  <si>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</si>
  <si>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</si>
  <si>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</si>
  <si>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</si>
  <si>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</si>
  <si>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</si>
  <si>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</si>
  <si>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</si>
  <si>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</si>
  <si>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</si>
  <si>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</si>
  <si>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</si>
  <si>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</si>
  <si>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</si>
  <si>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</si>
  <si>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</si>
  <si>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</si>
  <si>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</si>
  <si>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</si>
  <si>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</si>
  <si>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</si>
  <si>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</si>
  <si>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</si>
  <si>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</si>
  <si>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</si>
  <si>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</si>
  <si>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</si>
  <si>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</si>
  <si>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</si>
  <si>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</si>
  <si>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</si>
  <si>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</si>
  <si>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</si>
  <si>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</si>
  <si>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</si>
  <si>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</si>
  <si>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</si>
  <si>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</si>
  <si>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</si>
  <si>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</si>
  <si>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</si>
  <si>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</si>
  <si>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</si>
  <si>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</si>
  <si>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</si>
  <si>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</si>
  <si>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</si>
  <si>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</si>
  <si>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</si>
  <si>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</si>
  <si>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</si>
  <si>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</si>
  <si>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</si>
  <si>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</si>
  <si>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</si>
  <si>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</si>
  <si>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</si>
  <si>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</si>
  <si>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</si>
  <si>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</si>
  <si>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</si>
  <si>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</si>
  <si>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</si>
  <si>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</si>
  <si>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</si>
  <si>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</si>
  <si>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</si>
  <si>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</si>
  <si>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</si>
  <si>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</si>
  <si>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</si>
  <si>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</si>
  <si>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</si>
  <si>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</si>
  <si>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</si>
  <si>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</si>
  <si>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</si>
  <si>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</si>
  <si>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</si>
  <si>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</si>
  <si>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</si>
  <si>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</si>
  <si>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</si>
  <si>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</si>
  <si>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</si>
  <si>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</si>
  <si>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</si>
  <si>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</si>
  <si>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</si>
  <si>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</si>
  <si>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</si>
  <si>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</si>
  <si>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</si>
  <si>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</si>
  <si>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</si>
  <si>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</si>
  <si>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</si>
  <si>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</si>
  <si>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</si>
  <si>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</si>
  <si>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</si>
  <si>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</si>
  <si>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</si>
  <si>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</si>
  <si>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</si>
  <si>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</si>
  <si>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</si>
  <si>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</si>
  <si>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</si>
  <si>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</si>
  <si>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</si>
  <si>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</si>
  <si>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</si>
  <si>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</si>
  <si>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</si>
  <si>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</si>
  <si>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</si>
  <si>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</si>
  <si>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</si>
  <si>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</si>
  <si>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</si>
  <si>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</si>
  <si>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</si>
  <si>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</si>
  <si>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</si>
  <si>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</si>
  <si>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</si>
  <si>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</si>
  <si>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</si>
  <si>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</si>
  <si>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</si>
  <si>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</si>
  <si>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</si>
  <si>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</si>
  <si>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</si>
  <si>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</si>
  <si>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</si>
  <si>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</si>
  <si>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</si>
  <si>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</si>
  <si>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</si>
  <si>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</si>
  <si>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</si>
  <si>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</si>
  <si>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</si>
  <si>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</si>
  <si>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</si>
  <si>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</si>
  <si>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</si>
  <si>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</si>
  <si>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</si>
  <si>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</si>
  <si>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</si>
  <si>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</si>
  <si>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</si>
  <si>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</si>
  <si>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</si>
  <si>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</si>
  <si>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</si>
  <si>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</si>
  <si>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</si>
  <si>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</si>
  <si>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</si>
  <si>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</si>
  <si>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</si>
  <si>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</si>
  <si>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</si>
  <si>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</si>
  <si>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</si>
  <si>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</si>
  <si>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</si>
  <si>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</si>
  <si>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</si>
  <si>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</si>
  <si>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</si>
  <si>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</si>
  <si>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</si>
  <si>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</si>
  <si>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</si>
  <si>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</si>
  <si>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</si>
  <si>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</si>
  <si>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</si>
  <si>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</si>
  <si>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</si>
  <si>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</si>
  <si>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</si>
  <si>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</si>
  <si>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</si>
  <si>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</si>
  <si>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</si>
  <si>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</si>
  <si>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</si>
  <si>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</si>
  <si>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</si>
  <si>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</si>
  <si>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</si>
  <si>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</si>
  <si>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</si>
  <si>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</si>
  <si>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</si>
  <si>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</si>
  <si>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</si>
  <si>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</si>
  <si>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</si>
  <si>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</si>
  <si>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</si>
  <si>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</si>
  <si>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</si>
  <si>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</si>
  <si>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</si>
  <si>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</si>
  <si>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</si>
  <si>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</si>
  <si>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</si>
  <si>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</si>
  <si>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</si>
  <si>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</si>
  <si>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</si>
  <si>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</si>
  <si>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</si>
  <si>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</si>
  <si>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</si>
  <si>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</si>
  <si>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</si>
  <si>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</si>
  <si>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</si>
  <si>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</si>
  <si>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</si>
  <si>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</si>
  <si>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</si>
  <si>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</si>
  <si>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</si>
  <si>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</si>
  <si>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</si>
  <si>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</si>
  <si>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</si>
  <si>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</si>
  <si>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</si>
  <si>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</si>
  <si>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</si>
  <si>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</si>
  <si>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</si>
  <si>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</si>
  <si>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</si>
  <si>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</si>
  <si>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</si>
  <si>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</si>
  <si>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</si>
  <si>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</si>
  <si>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</si>
  <si>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</si>
  <si>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</si>
  <si>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</si>
  <si>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</si>
  <si>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</si>
  <si>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</si>
  <si>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</si>
  <si>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</si>
  <si>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</si>
  <si>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</si>
  <si>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</si>
  <si>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</si>
  <si>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</si>
  <si>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</si>
  <si>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</si>
  <si>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</si>
  <si>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</si>
  <si>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</si>
  <si>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</si>
  <si>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</si>
  <si>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</si>
  <si>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</si>
  <si>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</si>
  <si>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</si>
  <si>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</si>
  <si>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</si>
  <si>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</si>
  <si>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</si>
  <si>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</si>
  <si>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</si>
  <si>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</si>
  <si>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</si>
  <si>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</si>
  <si>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</si>
  <si>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</si>
  <si>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</si>
  <si>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</si>
  <si>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</si>
  <si>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</si>
  <si>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</si>
  <si>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</si>
  <si>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</si>
  <si>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</si>
  <si>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</si>
  <si>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</si>
  <si>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</si>
  <si>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</si>
  <si>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</si>
  <si>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</si>
  <si>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</si>
  <si>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</si>
  <si>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</si>
  <si>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</si>
  <si>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</si>
  <si>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</si>
  <si>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</si>
  <si>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</si>
  <si>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</si>
  <si>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</si>
  <si>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</si>
  <si>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</si>
  <si>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</si>
  <si>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</si>
  <si>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</si>
  <si>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</si>
  <si>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</si>
  <si>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</si>
  <si>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</si>
  <si>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</si>
  <si>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</si>
  <si>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</si>
  <si>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</si>
  <si>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</si>
  <si>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</si>
  <si>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</si>
  <si>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</si>
  <si>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</si>
  <si>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</si>
  <si>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</si>
  <si>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</si>
  <si>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</si>
  <si>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</si>
  <si>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</si>
  <si>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</si>
  <si>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</si>
  <si>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</si>
  <si>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</si>
  <si>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</si>
  <si>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</si>
  <si>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</si>
  <si>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</si>
  <si>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</si>
  <si>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</si>
  <si>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</si>
  <si>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</si>
  <si>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</si>
  <si>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</si>
  <si>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</si>
  <si>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</si>
  <si>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</si>
  <si>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</si>
  <si>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</si>
  <si>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</si>
  <si>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</si>
  <si>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</si>
  <si>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</si>
  <si>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</si>
  <si>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</si>
  <si>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</si>
  <si>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</si>
  <si>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</si>
  <si>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</si>
  <si>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</si>
  <si>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</si>
  <si>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</si>
  <si>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</si>
  <si>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</si>
  <si>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</si>
  <si>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</si>
  <si>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</si>
  <si>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</si>
  <si>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</si>
  <si>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</si>
  <si>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</si>
  <si>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</si>
  <si>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</si>
  <si>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</si>
  <si>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</si>
  <si>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</si>
  <si>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</si>
  <si>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</si>
  <si>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</si>
  <si>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</si>
  <si>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</si>
  <si>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</si>
  <si>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</si>
  <si>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</si>
  <si>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</si>
  <si>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</si>
  <si>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</si>
  <si>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</si>
  <si>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</si>
  <si>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</si>
  <si>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</si>
  <si>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</si>
  <si>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</si>
  <si>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</si>
  <si>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</si>
  <si>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</si>
  <si>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</si>
  <si>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</si>
  <si>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</si>
  <si>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</si>
  <si>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</si>
  <si>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</si>
  <si>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</si>
  <si>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</si>
  <si>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</si>
  <si>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</si>
  <si>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</si>
  <si>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</si>
  <si>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</si>
  <si>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</si>
  <si>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</si>
  <si>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</si>
  <si>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</si>
  <si>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</si>
  <si>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</si>
  <si>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</si>
  <si>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</si>
  <si>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</si>
  <si>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</si>
  <si>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</si>
  <si>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</si>
  <si>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</si>
  <si>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</si>
  <si>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</si>
  <si>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</si>
  <si>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</si>
  <si>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</si>
  <si>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</si>
  <si>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</si>
  <si>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</si>
  <si>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</si>
  <si>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</si>
  <si>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</si>
  <si>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</si>
  <si>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</si>
  <si>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</si>
  <si>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</si>
  <si>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</si>
  <si>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</si>
  <si>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</si>
  <si>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</si>
  <si>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</si>
  <si>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</si>
  <si>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</si>
  <si>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</si>
  <si>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</si>
  <si>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</si>
  <si>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</si>
  <si>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</si>
  <si>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</si>
  <si>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</si>
  <si>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</si>
  <si>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</si>
  <si>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</si>
  <si>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</si>
  <si>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</si>
  <si>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</si>
  <si>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</si>
  <si>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</si>
  <si>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</si>
  <si>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</si>
  <si>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</si>
  <si>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</si>
  <si>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</si>
  <si>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</si>
  <si>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</si>
  <si>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</si>
  <si>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</si>
  <si>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</si>
  <si>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</si>
  <si>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</si>
  <si>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</si>
  <si>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</si>
  <si>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</si>
  <si>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</si>
  <si>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</si>
  <si>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</si>
  <si>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</si>
  <si>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</si>
  <si>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</si>
  <si>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</si>
  <si>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</si>
  <si>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</si>
  <si>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</si>
  <si>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</si>
  <si>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</si>
  <si>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</si>
  <si>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</si>
  <si>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</si>
  <si>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</si>
  <si>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</si>
  <si>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</si>
  <si>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</si>
  <si>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</si>
  <si>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</si>
  <si>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</si>
  <si>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</si>
  <si>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</si>
  <si>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</si>
  <si>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</si>
  <si>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</si>
  <si>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</si>
  <si>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</si>
  <si>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</si>
  <si>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</si>
  <si>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</si>
  <si>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</si>
  <si>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</si>
  <si>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</si>
  <si>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</si>
  <si>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</si>
  <si>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</si>
  <si>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</si>
  <si>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</si>
  <si>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</si>
  <si>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</si>
  <si>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</si>
  <si>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</si>
  <si>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</si>
  <si>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</si>
  <si>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</si>
  <si>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</si>
  <si>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</si>
  <si>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</si>
  <si>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</si>
  <si>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</si>
  <si>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</si>
  <si>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</si>
  <si>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</si>
  <si>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</si>
  <si>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</si>
  <si>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</si>
  <si>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</si>
  <si>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</si>
  <si>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</si>
  <si>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</si>
  <si>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</si>
  <si>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</si>
  <si>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</si>
  <si>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</si>
  <si>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</si>
  <si>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</si>
  <si>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</si>
  <si>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</si>
  <si>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</si>
  <si>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</si>
  <si>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</si>
  <si>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</si>
  <si>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</si>
  <si>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</si>
  <si>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</si>
  <si>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</si>
  <si>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</si>
  <si>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</si>
  <si>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</si>
  <si>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</si>
  <si>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</si>
  <si>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</si>
  <si>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</si>
  <si>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</si>
  <si>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</si>
  <si>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</si>
  <si>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</si>
  <si>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</si>
  <si>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</si>
  <si>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</si>
  <si>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</si>
  <si>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</si>
  <si>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</si>
  <si>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</si>
  <si>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</si>
  <si>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</si>
  <si>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</si>
  <si>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</si>
  <si>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</si>
  <si>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</si>
  <si>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</si>
  <si>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</si>
  <si>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</si>
  <si>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</si>
  <si>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</si>
  <si>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</si>
  <si>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</si>
  <si>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</si>
  <si>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</si>
  <si>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</si>
  <si>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</si>
  <si>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</si>
  <si>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</si>
  <si>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</si>
  <si>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</si>
  <si>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</si>
  <si>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</si>
  <si>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</si>
  <si>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</si>
  <si>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</si>
  <si>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</si>
  <si>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</si>
  <si>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</si>
  <si>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</si>
  <si>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</si>
  <si>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</si>
  <si>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</si>
  <si>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</si>
  <si>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</si>
  <si>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</si>
  <si>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</si>
  <si>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</si>
  <si>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</si>
  <si>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</si>
  <si>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</si>
  <si>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</si>
  <si>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</si>
  <si>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</si>
  <si>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</si>
  <si>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</si>
  <si>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</si>
  <si>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</si>
  <si>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</si>
  <si>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</si>
  <si>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</si>
  <si>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</si>
  <si>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</si>
  <si>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</si>
  <si>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</si>
  <si>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</si>
  <si>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</si>
  <si>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</si>
  <si>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</si>
  <si>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</si>
  <si>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</si>
  <si>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</si>
  <si>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</si>
  <si>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</si>
  <si>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</si>
  <si>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</si>
  <si>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</si>
  <si>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</si>
  <si>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</si>
  <si>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</si>
  <si>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</si>
  <si>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</si>
  <si>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</si>
  <si>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</si>
  <si>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</si>
  <si>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</si>
  <si>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</si>
  <si>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</si>
  <si>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</si>
  <si>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</si>
  <si>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</si>
  <si>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</si>
  <si>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</si>
  <si>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</si>
  <si>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</si>
  <si>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</si>
  <si>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</si>
  <si>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</si>
  <si>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</si>
  <si>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</si>
  <si>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</si>
  <si>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</si>
  <si>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</si>
  <si>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</si>
  <si>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</si>
  <si>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</si>
  <si>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</si>
  <si>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</si>
  <si>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</si>
  <si>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</si>
  <si>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</si>
  <si>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</si>
  <si>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</si>
  <si>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</si>
  <si>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</si>
  <si>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</si>
  <si>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</si>
  <si>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</si>
  <si>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</si>
  <si>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</si>
  <si>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</si>
  <si>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</si>
  <si>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</si>
  <si>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</si>
  <si>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</si>
  <si>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</si>
  <si>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</si>
  <si>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</si>
  <si>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</si>
  <si>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</si>
  <si>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</si>
  <si>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</si>
  <si>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</si>
  <si>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</si>
  <si>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</si>
  <si>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</si>
  <si>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</si>
  <si>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</si>
  <si>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</si>
  <si>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</si>
  <si>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</si>
  <si>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</si>
  <si>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</si>
  <si>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</si>
  <si>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</si>
  <si>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</si>
  <si>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</si>
  <si>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</si>
  <si>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</si>
  <si>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</si>
  <si>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</si>
  <si>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</si>
  <si>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</si>
  <si>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</si>
  <si>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</si>
  <si>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</si>
  <si>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</si>
  <si>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</si>
  <si>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</si>
  <si>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</si>
  <si>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</si>
  <si>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</si>
  <si>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</si>
  <si>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</si>
  <si>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</si>
  <si>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</si>
  <si>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</si>
  <si>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</si>
  <si>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</si>
  <si>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</si>
  <si>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</si>
  <si>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</si>
  <si>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</si>
  <si>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</si>
  <si>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</si>
  <si>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</si>
  <si>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</si>
  <si>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</si>
  <si>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</si>
  <si>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</si>
  <si>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</si>
  <si>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</si>
  <si>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</si>
  <si>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</si>
  <si>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</si>
  <si>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</si>
  <si>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</si>
  <si>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</si>
  <si>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</si>
  <si>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</si>
  <si>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</si>
  <si>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</si>
  <si>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</si>
  <si>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</si>
  <si>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</si>
  <si>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</si>
  <si>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</si>
  <si>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</si>
  <si>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</si>
  <si>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</si>
  <si>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</si>
  <si>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</si>
  <si>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</si>
  <si>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</si>
  <si>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</si>
  <si>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</si>
  <si>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</si>
  <si>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</si>
  <si>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</si>
  <si>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</si>
  <si>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</si>
  <si>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</si>
  <si>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</si>
  <si>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</si>
  <si>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</si>
  <si>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</si>
  <si>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</si>
  <si>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</si>
  <si>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</si>
  <si>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</si>
  <si>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</si>
  <si>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</si>
  <si>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</si>
  <si>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</si>
  <si>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</si>
  <si>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</si>
  <si>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</si>
  <si>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</si>
  <si>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</si>
  <si>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</si>
  <si>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</si>
  <si>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</si>
  <si>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</si>
  <si>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</si>
  <si>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</si>
  <si>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</si>
  <si>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</si>
  <si>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</si>
  <si>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</si>
  <si>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</si>
  <si>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</si>
  <si>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</si>
  <si>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</si>
  <si>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</si>
  <si>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</si>
  <si>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</si>
  <si>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</si>
  <si>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</si>
  <si>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</si>
  <si>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</si>
  <si>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</si>
  <si>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</si>
  <si>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</si>
  <si>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</si>
  <si>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</si>
  <si>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</si>
  <si>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</si>
  <si>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</si>
  <si>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</si>
  <si>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</si>
  <si>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</si>
  <si>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</si>
  <si>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</si>
  <si>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</si>
  <si>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</si>
  <si>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</si>
  <si>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</si>
  <si>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</si>
  <si>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</si>
  <si>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</si>
  <si>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</si>
  <si>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</si>
  <si>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</si>
  <si>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</si>
  <si>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</si>
  <si>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</si>
  <si>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</si>
  <si>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</si>
  <si>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</si>
  <si>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</si>
  <si>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</si>
  <si>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</si>
  <si>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</si>
  <si>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</si>
  <si>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</si>
  <si>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</si>
  <si>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</si>
  <si>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</si>
  <si>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</si>
  <si>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</si>
  <si>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</si>
  <si>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</si>
  <si>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</si>
  <si>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</si>
  <si>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</si>
  <si>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</si>
  <si>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</si>
  <si>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</si>
  <si>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</si>
  <si>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</si>
  <si>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</si>
  <si>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</si>
  <si>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</si>
  <si>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</si>
  <si>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</si>
  <si>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</si>
  <si>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</si>
  <si>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</si>
  <si>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</si>
  <si>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</si>
  <si>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</si>
  <si>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</si>
  <si>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</si>
  <si>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</si>
  <si>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</si>
  <si>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</si>
  <si>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</si>
  <si>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</si>
  <si>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</si>
  <si>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</si>
  <si>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</si>
  <si>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</si>
  <si>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</si>
  <si>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</si>
  <si>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</si>
  <si>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</si>
  <si>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</si>
  <si>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</si>
  <si>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</si>
  <si>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</si>
  <si>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</si>
  <si>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</si>
  <si>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</si>
  <si>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</si>
  <si>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</si>
  <si>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</si>
  <si>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</si>
  <si>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</si>
  <si>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</si>
  <si>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</si>
  <si>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</si>
  <si>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</si>
  <si>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</si>
  <si>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</si>
  <si>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</si>
  <si>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</si>
  <si>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</si>
  <si>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</si>
  <si>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</si>
  <si>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</si>
  <si>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</si>
  <si>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</si>
  <si>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</si>
  <si>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</si>
  <si>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</si>
  <si>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</si>
  <si>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</si>
  <si>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</si>
  <si>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</si>
  <si>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</si>
  <si>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</si>
  <si>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</si>
  <si>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</si>
  <si>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</si>
  <si>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</si>
  <si>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</si>
  <si>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</si>
  <si>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</si>
  <si>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</si>
  <si>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</si>
  <si>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</si>
  <si>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</si>
  <si>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</si>
  <si>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</si>
  <si>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</si>
  <si>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</si>
  <si>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</si>
  <si>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</si>
  <si>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</si>
  <si>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</si>
  <si>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</si>
  <si>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</si>
  <si>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</si>
  <si>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</si>
  <si>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</si>
  <si>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</si>
  <si>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</si>
  <si>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</si>
  <si>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</si>
  <si>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</si>
  <si>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</si>
  <si>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</si>
  <si>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</si>
  <si>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</si>
  <si>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</si>
  <si>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</si>
  <si>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</si>
  <si>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</si>
  <si>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</si>
  <si>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</si>
  <si>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</si>
  <si>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</si>
  <si>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</si>
  <si>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</si>
  <si>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</si>
  <si>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</si>
  <si>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</si>
  <si>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</si>
  <si>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</si>
  <si>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</si>
  <si>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</si>
  <si>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</si>
  <si>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</si>
  <si>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</si>
  <si>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</si>
  <si>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</si>
  <si>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</si>
  <si>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</si>
  <si>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</si>
  <si>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</si>
  <si>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</si>
  <si>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</si>
  <si>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</si>
  <si>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</si>
  <si>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</si>
  <si>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</si>
  <si>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</si>
  <si>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</si>
  <si>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</si>
  <si>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</si>
  <si>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</si>
  <si>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</si>
  <si>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</si>
  <si>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</si>
  <si>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</si>
  <si>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</si>
  <si>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</si>
  <si>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</si>
  <si>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</si>
  <si>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</si>
  <si>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</si>
  <si>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</si>
  <si>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</si>
  <si>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</si>
  <si>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</si>
  <si>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</si>
  <si>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</si>
  <si>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</si>
  <si>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</si>
  <si>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</si>
  <si>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</si>
  <si>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</si>
  <si>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</si>
  <si>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</si>
  <si>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</si>
  <si>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</si>
  <si>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</si>
  <si>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</si>
  <si>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</si>
  <si>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</si>
  <si>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</si>
  <si>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</si>
  <si>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</si>
  <si>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</si>
  <si>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</si>
  <si>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</si>
  <si>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</si>
  <si>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</si>
  <si>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</si>
  <si>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</si>
  <si>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</si>
  <si>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</si>
  <si>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</si>
  <si>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</si>
  <si>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</si>
  <si>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</si>
  <si>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</si>
  <si>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</si>
  <si>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</si>
  <si>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</si>
  <si>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</si>
  <si>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</si>
  <si>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</si>
  <si>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</si>
  <si>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</si>
  <si>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</si>
  <si>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</si>
  <si>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</si>
  <si>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</si>
  <si>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</si>
  <si>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</si>
  <si>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</si>
  <si>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</si>
  <si>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</si>
  <si>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</si>
  <si>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</si>
  <si>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</si>
  <si>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</si>
  <si>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</si>
  <si>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</si>
  <si>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</si>
  <si>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</si>
  <si>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</si>
  <si>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</si>
  <si>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</si>
  <si>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</si>
  <si>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</si>
  <si>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</si>
  <si>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</si>
  <si>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</si>
  <si>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</si>
  <si>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</si>
  <si>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</si>
  <si>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</si>
  <si>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</si>
  <si>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</si>
  <si>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</si>
  <si>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</si>
  <si>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</si>
  <si>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</si>
  <si>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</si>
  <si>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</si>
  <si>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</si>
  <si>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</si>
  <si>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</si>
  <si>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</si>
  <si>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</si>
  <si>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</si>
  <si>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</si>
  <si>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</si>
  <si>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</si>
  <si>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</si>
  <si>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</si>
  <si>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</si>
  <si>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</si>
  <si>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</si>
  <si>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</si>
  <si>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</si>
  <si>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</si>
  <si>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</si>
  <si>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</si>
  <si>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</si>
  <si>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</si>
  <si>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</si>
  <si>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</si>
  <si>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</si>
  <si>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</si>
  <si>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</si>
  <si>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</si>
  <si>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</si>
  <si>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</si>
  <si>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</si>
  <si>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</si>
  <si>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</si>
  <si>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</si>
  <si>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</si>
  <si>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</si>
  <si>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</si>
  <si>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</si>
  <si>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</si>
  <si>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</si>
  <si>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</si>
  <si>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</si>
  <si>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</si>
  <si>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</si>
  <si>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</si>
  <si>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</si>
  <si>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</si>
  <si>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</si>
  <si>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</si>
  <si>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</si>
  <si>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</si>
  <si>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</si>
  <si>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</si>
  <si>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</si>
  <si>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</si>
  <si>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</si>
  <si>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</si>
  <si>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</si>
  <si>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</si>
  <si>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</si>
  <si>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</si>
  <si>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</si>
  <si>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</si>
  <si>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</si>
  <si>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</si>
  <si>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</si>
  <si>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</si>
  <si>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</si>
  <si>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</si>
  <si>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</si>
  <si>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</si>
  <si>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</si>
  <si>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</si>
  <si>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</si>
  <si>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</si>
  <si>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</si>
  <si>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</si>
  <si>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</si>
  <si>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</si>
  <si>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</si>
  <si>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</si>
  <si>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</si>
  <si>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</si>
  <si>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</si>
  <si>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</si>
  <si>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</si>
  <si>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</si>
  <si>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</si>
  <si>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</si>
  <si>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</si>
  <si>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</si>
  <si>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</si>
  <si>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</si>
  <si>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</si>
  <si>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</si>
  <si>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</si>
  <si>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</si>
  <si>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</si>
  <si>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</si>
  <si>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</si>
  <si>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</si>
  <si>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</si>
  <si>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</si>
  <si>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</si>
  <si>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</si>
  <si>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</si>
  <si>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</si>
  <si>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</si>
  <si>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</si>
  <si>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</si>
  <si>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</si>
  <si>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</si>
  <si>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</si>
  <si>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</si>
  <si>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</si>
  <si>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</si>
  <si>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</si>
  <si>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</si>
  <si>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</si>
  <si>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</si>
  <si>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</si>
  <si>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</si>
  <si>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</si>
  <si>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</si>
  <si>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</si>
  <si>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</si>
  <si>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</si>
  <si>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</si>
  <si>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</si>
  <si>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</si>
  <si>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</si>
  <si>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</si>
  <si>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</si>
  <si>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</si>
  <si>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</si>
  <si>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</si>
  <si>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</si>
  <si>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</si>
  <si>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</si>
  <si>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</si>
  <si>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</si>
  <si>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</si>
  <si>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</si>
  <si>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</si>
  <si>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</si>
  <si>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</si>
  <si>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</si>
  <si>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</si>
  <si>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</si>
  <si>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</si>
  <si>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</si>
  <si>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</si>
  <si>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</si>
  <si>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</si>
  <si>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</si>
  <si>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</si>
  <si>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</si>
  <si>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</si>
  <si>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</si>
  <si>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</si>
  <si>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</si>
  <si>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</si>
  <si>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</si>
  <si>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</si>
  <si>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</si>
  <si>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</si>
  <si>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</si>
  <si>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</si>
  <si>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</si>
  <si>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</si>
  <si>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</si>
  <si>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</si>
  <si>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</si>
  <si>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</si>
  <si>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</si>
  <si>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</si>
  <si>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</si>
  <si>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</si>
  <si>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</si>
  <si>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</si>
  <si>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</si>
  <si>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</si>
  <si>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</si>
  <si>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</si>
  <si>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</si>
  <si>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</si>
  <si>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</si>
  <si>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</si>
  <si>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</si>
  <si>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</si>
  <si>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</si>
  <si>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</si>
  <si>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</si>
  <si>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</si>
  <si>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</si>
  <si>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</si>
  <si>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</si>
  <si>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</si>
  <si>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</si>
  <si>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</si>
  <si>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</si>
  <si>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</si>
  <si>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</si>
  <si>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</si>
  <si>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</si>
  <si>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</si>
  <si>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</si>
  <si>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</si>
  <si>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</si>
  <si>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</si>
  <si>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</si>
  <si>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</si>
  <si>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</si>
  <si>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</si>
  <si>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</si>
  <si>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</si>
  <si>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</si>
  <si>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</si>
  <si>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</si>
  <si>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</si>
  <si>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</si>
  <si>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</si>
  <si>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</si>
  <si>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</si>
  <si>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</si>
  <si>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</si>
  <si>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</si>
  <si>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</si>
  <si>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</si>
  <si>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</si>
  <si>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</si>
  <si>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</si>
  <si>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</si>
  <si>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</si>
  <si>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</si>
  <si>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</si>
  <si>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</si>
  <si>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</si>
  <si>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</si>
  <si>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</si>
  <si>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</si>
  <si>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</si>
  <si>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</si>
  <si>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</si>
  <si>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</si>
  <si>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</si>
  <si>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</si>
  <si>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</si>
  <si>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</si>
  <si>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</si>
  <si>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</si>
  <si>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</si>
  <si>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</si>
  <si>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</si>
  <si>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</si>
  <si>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</si>
  <si>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</si>
  <si>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</si>
  <si>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</si>
  <si>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</si>
  <si>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</si>
  <si>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</si>
  <si>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</si>
  <si>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</si>
  <si>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</si>
  <si>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</si>
  <si>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</si>
  <si>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</si>
  <si>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</si>
  <si>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</si>
  <si>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</si>
  <si>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</si>
  <si>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</si>
  <si>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</si>
  <si>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</si>
  <si>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</si>
  <si>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</si>
  <si>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</si>
  <si>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</si>
  <si>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</si>
  <si>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</si>
  <si>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</si>
  <si>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</si>
  <si>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</si>
  <si>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</si>
  <si>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</si>
  <si>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</si>
  <si>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</si>
  <si>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</si>
  <si>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</si>
  <si>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</si>
  <si>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</si>
  <si>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</si>
  <si>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</si>
  <si>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</si>
  <si>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</si>
  <si>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</si>
  <si>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</si>
  <si>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</si>
  <si>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</si>
  <si>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</si>
  <si>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</si>
  <si>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</si>
  <si>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</si>
  <si>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</si>
  <si>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</si>
  <si>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</si>
  <si>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</si>
  <si>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</si>
  <si>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</si>
  <si>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</si>
  <si>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</si>
  <si>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</si>
  <si>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</si>
  <si>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</si>
  <si>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</si>
  <si>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</si>
  <si>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</si>
  <si>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</si>
  <si>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</si>
  <si>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</si>
  <si>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</si>
  <si>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</si>
  <si>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</si>
  <si>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</si>
  <si>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</si>
  <si>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</si>
  <si>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</si>
  <si>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</si>
  <si>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</si>
  <si>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</si>
  <si>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</si>
  <si>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</si>
  <si>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</si>
  <si>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</si>
  <si>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</si>
  <si>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</si>
  <si>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</si>
  <si>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</si>
  <si>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</si>
  <si>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</si>
  <si>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</si>
  <si>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</si>
  <si>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</si>
  <si>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</si>
  <si>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</si>
  <si>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</si>
  <si>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</si>
  <si>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</si>
  <si>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</si>
  <si>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</si>
  <si>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</si>
  <si>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</si>
  <si>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</si>
  <si>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</si>
  <si>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</si>
  <si>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</si>
  <si>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</si>
  <si>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</si>
  <si>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</si>
  <si>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</si>
  <si>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</si>
  <si>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</si>
  <si>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</si>
  <si>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</si>
  <si>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</si>
  <si>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</si>
  <si>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</si>
  <si>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</si>
  <si>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</si>
  <si>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</si>
  <si>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</si>
  <si>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</si>
  <si>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</si>
  <si>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</si>
  <si>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</si>
  <si>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</si>
  <si>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</si>
  <si>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</si>
  <si>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</si>
  <si>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</si>
  <si>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</si>
  <si>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</si>
  <si>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</si>
  <si>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</si>
  <si>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</si>
  <si>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</si>
  <si>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</si>
  <si>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</si>
  <si>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</si>
  <si>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</si>
  <si>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</si>
  <si>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</si>
  <si>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</si>
  <si>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</si>
  <si>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</si>
  <si>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</si>
  <si>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</si>
  <si>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</si>
  <si>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</si>
  <si>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</si>
  <si>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</si>
  <si>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</si>
  <si>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</si>
  <si>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</si>
  <si>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</si>
  <si>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</si>
  <si>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</si>
  <si>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</si>
  <si>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</si>
  <si>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</si>
  <si>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</si>
  <si>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</si>
  <si>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</si>
  <si>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</si>
  <si>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</si>
  <si>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</si>
  <si>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</si>
  <si>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</si>
  <si>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</si>
  <si>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</si>
  <si>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</si>
  <si>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</si>
  <si>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</si>
  <si>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</si>
  <si>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</si>
  <si>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</si>
  <si>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</si>
  <si>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</si>
  <si>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</si>
  <si>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</si>
  <si>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</si>
  <si>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</si>
  <si>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</si>
  <si>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</si>
  <si>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</si>
  <si>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</si>
  <si>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</si>
  <si>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</si>
  <si>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</si>
  <si>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</si>
  <si>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</si>
  <si>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</si>
  <si>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</si>
  <si>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</si>
  <si>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</si>
  <si>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</si>
  <si>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</si>
  <si>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</si>
  <si>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</si>
  <si>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</si>
  <si>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</si>
  <si>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</si>
  <si>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</si>
  <si>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</si>
  <si>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</si>
  <si>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</si>
  <si>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</si>
  <si>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</si>
  <si>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</si>
  <si>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</si>
  <si>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</si>
  <si>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</si>
  <si>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</si>
  <si>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</si>
  <si>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</si>
  <si>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</si>
  <si>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</si>
  <si>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</si>
  <si>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</si>
  <si>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</si>
  <si>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</si>
  <si>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</si>
  <si>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</si>
  <si>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</si>
  <si>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</si>
  <si>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</si>
  <si>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</si>
  <si>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</si>
  <si>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</si>
  <si>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</si>
  <si>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</si>
  <si>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</si>
  <si>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</si>
  <si>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</si>
  <si>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</si>
  <si>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</si>
  <si>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</si>
  <si>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</si>
  <si>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</si>
  <si>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</si>
  <si>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</si>
  <si>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</si>
  <si>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</si>
  <si>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</si>
  <si>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</si>
  <si>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</si>
  <si>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</si>
  <si>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</si>
  <si>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</si>
  <si>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</si>
  <si>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</si>
  <si>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</si>
  <si>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</si>
  <si>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</si>
  <si>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</si>
  <si>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</si>
  <si>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</si>
  <si>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</si>
  <si>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</si>
  <si>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</si>
  <si>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</si>
  <si>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</si>
  <si>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</si>
  <si>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</si>
  <si>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</si>
  <si>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</si>
  <si>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</si>
  <si>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</si>
  <si>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</si>
  <si>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</si>
  <si>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</si>
  <si>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</si>
  <si>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</si>
  <si>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</si>
  <si>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</si>
  <si>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</si>
  <si>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</si>
  <si>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</si>
  <si>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</si>
  <si>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</si>
  <si>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</si>
  <si>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</si>
  <si>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</si>
  <si>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</si>
  <si>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</si>
  <si>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</si>
  <si>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</si>
  <si>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</si>
  <si>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</si>
  <si>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</si>
  <si>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</si>
  <si>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</si>
  <si>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</si>
  <si>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</si>
  <si>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</si>
  <si>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</si>
  <si>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</si>
  <si>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</si>
  <si>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</si>
  <si>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</si>
  <si>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</si>
  <si>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</si>
  <si>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</si>
  <si>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</si>
  <si>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</si>
  <si>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</si>
  <si>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</si>
  <si>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</si>
  <si>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</si>
  <si>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</si>
  <si>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</si>
  <si>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</si>
  <si>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</si>
  <si>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</si>
  <si>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</si>
  <si>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</si>
  <si>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</si>
  <si>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</si>
  <si>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</si>
  <si>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</si>
  <si>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</si>
  <si>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</si>
  <si>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</si>
  <si>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</si>
  <si>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</si>
  <si>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</si>
  <si>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</si>
  <si>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</si>
  <si>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</si>
  <si>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</si>
  <si>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</si>
  <si>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</si>
  <si>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</si>
  <si>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</si>
  <si>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</si>
  <si>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</si>
  <si>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</si>
  <si>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</si>
  <si>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</si>
  <si>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</si>
  <si>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</si>
  <si>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</si>
  <si>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</si>
  <si>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</si>
  <si>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</si>
  <si>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</si>
  <si>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</si>
  <si>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</si>
  <si>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</si>
  <si>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</si>
  <si>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</si>
  <si>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</si>
  <si>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</si>
  <si>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</si>
  <si>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</si>
  <si>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</si>
  <si>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</si>
  <si>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</si>
  <si>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</si>
  <si>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</si>
  <si>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</si>
  <si>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</si>
  <si>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</si>
  <si>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</si>
  <si>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</si>
  <si>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</si>
  <si>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</si>
  <si>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</si>
  <si>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</si>
  <si>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</si>
  <si>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</si>
  <si>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</si>
  <si>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</si>
  <si>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</si>
  <si>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</si>
  <si>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</si>
  <si>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</si>
  <si>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</si>
  <si>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</si>
  <si>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</si>
  <si>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</si>
  <si>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</si>
  <si>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</si>
  <si>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</si>
  <si>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</si>
  <si>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</si>
  <si>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</si>
  <si>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</si>
  <si>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</si>
  <si>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</si>
  <si>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</si>
  <si>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</si>
  <si>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</si>
  <si>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</si>
  <si>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</si>
  <si>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</si>
  <si>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</si>
  <si>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</si>
  <si>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</si>
  <si>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</si>
  <si>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</si>
  <si>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</si>
  <si>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</si>
  <si>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</si>
  <si>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</si>
  <si>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</si>
  <si>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</si>
  <si>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</si>
  <si>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</si>
  <si>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</si>
  <si>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</si>
  <si>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</si>
  <si>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</si>
  <si>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</si>
  <si>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</si>
  <si>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</si>
  <si>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</si>
  <si>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</si>
  <si>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</si>
  <si>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</si>
  <si>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</si>
  <si>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</si>
  <si>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</si>
  <si>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</si>
  <si>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</si>
  <si>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</si>
  <si>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</si>
  <si>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</si>
  <si>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</si>
  <si>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</si>
  <si>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</si>
  <si>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</si>
  <si>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</si>
  <si>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</si>
  <si>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</si>
  <si>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</si>
  <si>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</si>
  <si>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</si>
  <si>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</si>
  <si>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</si>
  <si>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</si>
  <si>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</si>
  <si>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</si>
  <si>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</si>
  <si>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</si>
  <si>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</si>
  <si>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</si>
  <si>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</si>
  <si>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</si>
  <si>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</si>
  <si>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</si>
  <si>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</si>
  <si>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</si>
  <si>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</si>
  <si>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</si>
  <si>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</si>
  <si>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</si>
  <si>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</si>
  <si>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</si>
  <si>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</si>
  <si>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</si>
  <si>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</si>
  <si>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</si>
  <si>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</si>
  <si>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</si>
  <si>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</si>
  <si>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</si>
  <si>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</si>
  <si>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</si>
  <si>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</si>
  <si>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</si>
  <si>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</si>
  <si>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</si>
  <si>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</si>
  <si>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</si>
  <si>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</si>
  <si>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</si>
  <si>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</si>
  <si>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</si>
  <si>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</si>
  <si>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</si>
  <si>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</si>
  <si>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</si>
  <si>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</si>
  <si>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</si>
  <si>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</si>
  <si>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</si>
  <si>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</si>
  <si>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</si>
  <si>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</si>
  <si>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</si>
  <si>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</si>
  <si>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</si>
  <si>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</si>
  <si>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</si>
  <si>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</si>
  <si>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</si>
  <si>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</si>
  <si>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</si>
  <si>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</si>
  <si>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</si>
  <si>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</si>
  <si>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</si>
  <si>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</si>
  <si>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</si>
  <si>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</si>
  <si>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</si>
  <si>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</si>
  <si>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</si>
  <si>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</si>
  <si>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</si>
  <si>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</si>
  <si>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</si>
  <si>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</si>
  <si>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</si>
  <si>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</si>
  <si>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</si>
  <si>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</si>
  <si>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</si>
  <si>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</si>
  <si>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</si>
  <si>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</si>
  <si>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</si>
  <si>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</si>
  <si>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</si>
  <si>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</si>
  <si>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</si>
  <si>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</si>
  <si>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</si>
  <si>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</si>
  <si>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</si>
  <si>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</si>
  <si>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</si>
  <si>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</si>
  <si>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</si>
  <si>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</si>
  <si>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</si>
  <si>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</si>
  <si>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</si>
  <si>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</si>
  <si>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</si>
  <si>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</si>
  <si>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</si>
  <si>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</si>
  <si>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</si>
  <si>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</si>
  <si>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</si>
  <si>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</si>
  <si>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</si>
  <si>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</si>
  <si>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</si>
  <si>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</si>
  <si>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</si>
  <si>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</si>
  <si>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</si>
  <si>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</si>
  <si>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</si>
  <si>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</si>
  <si>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</si>
  <si>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</si>
  <si>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</si>
  <si>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</si>
  <si>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</si>
  <si>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</si>
  <si>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</si>
  <si>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</si>
  <si>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</si>
  <si>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</si>
  <si>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</si>
  <si>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</si>
  <si>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</si>
  <si>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</si>
  <si>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</si>
  <si>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</si>
  <si>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</si>
  <si>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</si>
  <si>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</si>
  <si>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</si>
  <si>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</si>
  <si>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</si>
  <si>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</si>
  <si>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</si>
  <si>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</si>
  <si>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</si>
  <si>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</si>
  <si>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</si>
  <si>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</si>
  <si>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</si>
  <si>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</si>
  <si>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</si>
  <si>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</si>
  <si>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</si>
  <si>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</si>
  <si>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</si>
  <si>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</si>
  <si>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</si>
  <si>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</si>
  <si>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</si>
  <si>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</si>
  <si>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</si>
  <si>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</si>
  <si>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</si>
  <si>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</si>
  <si>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</si>
  <si>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</si>
  <si>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</si>
  <si>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</si>
  <si>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</si>
  <si>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</si>
  <si>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</si>
  <si>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</si>
  <si>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</si>
  <si>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</si>
  <si>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</si>
  <si>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</si>
  <si>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</si>
  <si>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</si>
  <si>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</si>
  <si>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</si>
  <si>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</si>
  <si>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</si>
  <si>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</si>
  <si>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</si>
  <si>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</si>
  <si>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</si>
  <si>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</si>
  <si>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</si>
  <si>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</si>
  <si>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</si>
  <si>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</si>
  <si>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</si>
  <si>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</si>
  <si>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</si>
  <si>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</si>
  <si>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</si>
  <si>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</si>
  <si>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</si>
  <si>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</si>
  <si>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</si>
  <si>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</si>
  <si>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</si>
  <si>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</si>
  <si>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</si>
  <si>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</si>
  <si>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</si>
  <si>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</si>
  <si>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</si>
  <si>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</si>
  <si>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</si>
  <si>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</si>
  <si>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</si>
  <si>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</si>
  <si>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</si>
  <si>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</si>
  <si>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</si>
  <si>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</si>
  <si>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</si>
  <si>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</si>
  <si>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</si>
  <si>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</si>
  <si>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</si>
  <si>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</si>
  <si>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</si>
  <si>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</si>
  <si>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</si>
  <si>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</si>
  <si>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</si>
  <si>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</si>
  <si>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</si>
  <si>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</si>
  <si>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</si>
  <si>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</si>
  <si>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</si>
  <si>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</si>
  <si>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</si>
  <si>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</si>
  <si>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</si>
  <si>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</si>
  <si>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</si>
  <si>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</si>
  <si>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</si>
  <si>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</si>
  <si>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</si>
  <si>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</si>
  <si>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</si>
  <si>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</si>
  <si>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</si>
  <si>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</si>
  <si>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</si>
  <si>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</si>
  <si>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</si>
  <si>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</si>
  <si>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</si>
  <si>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</si>
  <si>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</si>
  <si>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</si>
  <si>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</si>
  <si>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</si>
  <si>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</si>
  <si>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</si>
  <si>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</si>
  <si>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</si>
  <si>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</si>
  <si>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</si>
  <si>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</si>
  <si>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</si>
  <si>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</si>
  <si>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</si>
  <si>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</si>
  <si>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</si>
  <si>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</si>
  <si>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</si>
  <si>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</si>
  <si>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</si>
  <si>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</si>
  <si>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</si>
  <si>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</si>
  <si>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</si>
  <si>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</si>
  <si>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</si>
  <si>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</si>
  <si>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</si>
  <si>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</si>
  <si>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</si>
  <si>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</si>
  <si>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</si>
  <si>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</si>
  <si>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</si>
  <si>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</si>
  <si>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</si>
  <si>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</si>
  <si>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</si>
  <si>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</si>
  <si>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</si>
  <si>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</si>
  <si>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</si>
  <si>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</si>
  <si>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</si>
  <si>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</si>
  <si>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</si>
  <si>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</si>
  <si>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</si>
  <si>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</si>
  <si>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</si>
  <si>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</si>
  <si>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</si>
  <si>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</si>
  <si>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</si>
  <si>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</si>
  <si>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</si>
  <si>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</si>
  <si>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</si>
  <si>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</si>
  <si>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</si>
  <si>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</si>
  <si>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</si>
  <si>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</si>
  <si>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</si>
  <si>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</si>
  <si>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</si>
  <si>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</si>
  <si>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</si>
  <si>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</si>
  <si>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</si>
  <si>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</si>
  <si>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</si>
  <si>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</si>
  <si>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</si>
  <si>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</si>
  <si>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</si>
  <si>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</si>
  <si>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</si>
  <si>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</si>
  <si>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</si>
  <si>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</si>
  <si>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</si>
  <si>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</si>
  <si>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</si>
  <si>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</si>
  <si>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</si>
  <si>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</si>
  <si>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</si>
  <si>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</si>
  <si>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</si>
  <si>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</si>
  <si>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</si>
  <si>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</si>
  <si>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</si>
  <si>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</si>
  <si>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</si>
  <si>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</si>
  <si>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</si>
  <si>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</si>
  <si>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</si>
  <si>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</si>
  <si>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</si>
  <si>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</si>
  <si>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</si>
  <si>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</si>
  <si>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</si>
  <si>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</si>
  <si>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</si>
  <si>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</si>
  <si>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</si>
  <si>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</si>
  <si>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</si>
  <si>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</si>
  <si>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</si>
  <si>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</si>
  <si>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</si>
  <si>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</si>
  <si>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</si>
  <si>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</si>
  <si>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</si>
  <si>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</si>
  <si>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</si>
  <si>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</si>
  <si>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</si>
  <si>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</si>
  <si>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</si>
  <si>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</si>
  <si>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</si>
  <si>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</si>
  <si>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</si>
  <si>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</si>
  <si>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</si>
  <si>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</si>
  <si>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</si>
  <si>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</si>
  <si>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</si>
  <si>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</si>
  <si>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</si>
  <si>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</si>
  <si>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</si>
  <si>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</si>
  <si>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</si>
  <si>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</si>
  <si>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</si>
  <si>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</si>
  <si>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</si>
  <si>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</si>
  <si>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</si>
  <si>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</si>
  <si>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</si>
  <si>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</si>
  <si>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</si>
  <si>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</si>
  <si>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</si>
  <si>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</si>
  <si>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</si>
  <si>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</si>
  <si>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</si>
  <si>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</si>
  <si>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</si>
  <si>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</si>
  <si>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</si>
  <si>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</si>
  <si>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</si>
  <si>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</si>
  <si>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</si>
  <si>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</si>
  <si>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</si>
  <si>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</si>
  <si>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</si>
  <si>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</si>
  <si>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</si>
  <si>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</si>
  <si>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</si>
  <si>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</si>
  <si>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</si>
  <si>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</si>
  <si>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</si>
  <si>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</si>
  <si>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</si>
  <si>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</si>
  <si>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</si>
  <si>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</si>
  <si>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</si>
  <si>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</si>
  <si>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</si>
  <si>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</si>
  <si>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</si>
  <si>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</si>
  <si>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</si>
  <si>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</si>
  <si>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</si>
  <si>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</si>
  <si>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</si>
  <si>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</si>
  <si>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</si>
  <si>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</si>
  <si>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</si>
  <si>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</si>
  <si>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</si>
  <si>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</si>
  <si>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</si>
  <si>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</si>
  <si>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</si>
  <si>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</si>
  <si>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</si>
  <si>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</si>
  <si>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</si>
  <si>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</si>
  <si>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</si>
  <si>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</si>
  <si>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</si>
  <si>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</si>
  <si>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</si>
  <si>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</si>
  <si>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</si>
  <si>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</si>
  <si>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</si>
  <si>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</si>
  <si>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</si>
  <si>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</si>
  <si>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</si>
  <si>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</si>
  <si>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</si>
  <si>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</si>
  <si>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</si>
  <si>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</si>
  <si>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</si>
  <si>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</si>
  <si>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</si>
  <si>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</si>
  <si>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</si>
  <si>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</si>
  <si>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</si>
  <si>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</si>
  <si>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</si>
  <si>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</si>
  <si>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</si>
  <si>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</si>
  <si>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</si>
  <si>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</si>
  <si>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</si>
  <si>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</si>
  <si>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</si>
  <si>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</si>
  <si>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</si>
  <si>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</si>
  <si>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</si>
  <si>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</si>
  <si>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</si>
  <si>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</si>
  <si>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</si>
  <si>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</si>
  <si>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</si>
  <si>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</si>
  <si>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</si>
  <si>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</si>
  <si>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</si>
  <si>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</si>
  <si>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</si>
  <si>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</si>
  <si>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</si>
  <si>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</si>
  <si>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</si>
  <si>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</si>
  <si>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</si>
  <si>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</si>
  <si>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</si>
  <si>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</si>
  <si>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</si>
  <si>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</si>
  <si>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</si>
  <si>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</si>
  <si>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</si>
  <si>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</si>
  <si>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</si>
  <si>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</si>
  <si>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</si>
  <si>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</si>
  <si>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</si>
  <si>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</si>
  <si>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</si>
  <si>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</si>
  <si>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</si>
  <si>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</si>
  <si>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</si>
  <si>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</si>
  <si>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</si>
  <si>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</si>
  <si>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</si>
  <si>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</si>
  <si>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</si>
  <si>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</si>
  <si>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</si>
  <si>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</si>
  <si>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</si>
  <si>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</si>
  <si>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</si>
  <si>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</si>
  <si>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</si>
  <si>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</si>
  <si>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</si>
  <si>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</si>
  <si>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</si>
  <si>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</si>
  <si>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</si>
  <si>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</si>
  <si>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</si>
  <si>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</si>
  <si>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</si>
  <si>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</si>
  <si>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</si>
  <si>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</si>
  <si>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</si>
  <si>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</si>
  <si>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</si>
  <si>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</si>
  <si>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</si>
  <si>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</si>
  <si>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</si>
  <si>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</si>
  <si>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</si>
  <si>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</si>
  <si>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</si>
  <si>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</si>
  <si>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</si>
  <si>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</si>
  <si>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</si>
  <si>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</si>
  <si>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</si>
  <si>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</si>
  <si>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</si>
  <si>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</si>
  <si>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</si>
  <si>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</si>
  <si>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</si>
  <si>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</si>
  <si>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</si>
  <si>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</si>
  <si>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</si>
  <si>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</si>
  <si>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</si>
  <si>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</si>
  <si>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</si>
  <si>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</si>
  <si>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</si>
  <si>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</si>
  <si>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</si>
  <si>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</si>
  <si>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</si>
  <si>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</si>
  <si>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</si>
  <si>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</si>
  <si>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</si>
  <si>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</si>
  <si>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</si>
  <si>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</si>
  <si>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</si>
  <si>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</si>
  <si>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</si>
  <si>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</si>
  <si>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</si>
  <si>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</si>
  <si>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</si>
  <si>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</si>
  <si>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</si>
  <si>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</si>
  <si>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</si>
  <si>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</si>
  <si>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</si>
  <si>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</si>
  <si>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</si>
  <si>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</si>
  <si>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</si>
  <si>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</si>
  <si>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</si>
  <si>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</si>
  <si>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</si>
  <si>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</si>
  <si>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</si>
  <si>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</si>
  <si>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</si>
  <si>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</si>
  <si>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</si>
  <si>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</si>
  <si>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</si>
  <si>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</si>
  <si>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</si>
  <si>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</si>
  <si>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</si>
  <si>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</si>
  <si>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</si>
  <si>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</si>
  <si>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</si>
  <si>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</si>
  <si>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</si>
  <si>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</si>
  <si>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</si>
  <si>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</si>
  <si>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</si>
  <si>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</si>
  <si>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</si>
  <si>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</si>
  <si>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</si>
  <si>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</si>
  <si>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</si>
  <si>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</si>
  <si>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</si>
  <si>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</si>
  <si>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</si>
  <si>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</si>
  <si>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</si>
  <si>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</si>
  <si>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</si>
  <si>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</si>
  <si>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</si>
  <si>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</si>
  <si>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</si>
  <si>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</si>
  <si>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</si>
  <si>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</si>
  <si>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</si>
  <si>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</si>
  <si>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</si>
  <si>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</si>
  <si>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</si>
  <si>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</si>
  <si>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</si>
  <si>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</si>
  <si>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</si>
  <si>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</si>
  <si>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</si>
  <si>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</si>
  <si>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</si>
  <si>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</si>
  <si>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</si>
  <si>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</si>
  <si>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</si>
  <si>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</si>
  <si>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</si>
  <si>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</si>
  <si>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</si>
  <si>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</si>
  <si>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</si>
  <si>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</si>
  <si>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</si>
  <si>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</si>
  <si>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</si>
  <si>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</si>
  <si>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</si>
  <si>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</si>
  <si>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</si>
  <si>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</si>
  <si>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</si>
  <si>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</si>
  <si>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</si>
  <si>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</si>
  <si>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</si>
  <si>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</si>
  <si>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</si>
  <si>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</si>
  <si>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</si>
  <si>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</si>
  <si>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</si>
  <si>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</si>
  <si>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</si>
  <si>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</si>
  <si>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</si>
  <si>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</si>
  <si>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</si>
  <si>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</si>
  <si>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</si>
  <si>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</si>
  <si>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</si>
  <si>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</si>
  <si>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</si>
  <si>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</si>
  <si>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</si>
  <si>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</si>
  <si>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</si>
  <si>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</si>
  <si>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</si>
  <si>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</si>
  <si>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</si>
  <si>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</si>
  <si>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</si>
  <si>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</si>
  <si>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</si>
  <si>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</si>
  <si>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</si>
  <si>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</si>
  <si>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</si>
  <si>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</si>
  <si>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</si>
  <si>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</si>
  <si>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</si>
  <si>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</si>
  <si>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</si>
  <si>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</si>
  <si>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</si>
  <si>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</si>
  <si>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</si>
  <si>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</si>
  <si>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</si>
  <si>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</si>
  <si>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</si>
  <si>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</si>
  <si>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</si>
  <si>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</si>
  <si>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</si>
  <si>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</si>
  <si>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</si>
  <si>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</si>
  <si>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</si>
  <si>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</si>
  <si>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</si>
  <si>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</si>
  <si>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</si>
  <si>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</si>
  <si>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</si>
  <si>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</si>
  <si>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</si>
  <si>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</si>
  <si>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</si>
  <si>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</si>
  <si>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</si>
  <si>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</si>
  <si>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</si>
  <si>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</si>
  <si>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</si>
  <si>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</si>
  <si>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</si>
  <si>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</si>
  <si>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</si>
  <si>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</si>
  <si>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</si>
  <si>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</si>
  <si>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</si>
  <si>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</si>
  <si>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</si>
  <si>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</si>
  <si>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</si>
  <si>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</si>
  <si>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</si>
  <si>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</si>
  <si>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</si>
  <si>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</si>
  <si>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</si>
  <si>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</si>
  <si>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</si>
  <si>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</si>
  <si>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</si>
  <si>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</si>
  <si>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</si>
  <si>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</si>
  <si>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</si>
  <si>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</si>
  <si>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</si>
  <si>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</si>
  <si>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</si>
  <si>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</si>
  <si>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</si>
  <si>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</si>
  <si>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</si>
  <si>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</si>
  <si>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</si>
  <si>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</si>
  <si>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</si>
  <si>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</si>
  <si>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</si>
  <si>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</si>
  <si>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</si>
  <si>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</si>
  <si>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</si>
  <si>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</si>
  <si>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</si>
  <si>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</si>
  <si>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</si>
  <si>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</si>
  <si>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</si>
  <si>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</si>
  <si>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</si>
  <si>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</si>
  <si>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</si>
  <si>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</si>
  <si>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</si>
  <si>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</si>
  <si>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</si>
  <si>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</si>
  <si>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</si>
  <si>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</si>
  <si>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</si>
  <si>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</si>
  <si>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</si>
  <si>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</si>
  <si>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</si>
  <si>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</si>
  <si>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</si>
  <si>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</si>
  <si>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</si>
  <si>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</si>
  <si>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</si>
  <si>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</si>
  <si>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</si>
  <si>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</si>
  <si>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</si>
  <si>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</si>
  <si>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</si>
  <si>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</si>
  <si>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</si>
  <si>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</si>
  <si>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</si>
  <si>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</si>
  <si>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</si>
  <si>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</si>
  <si>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</si>
  <si>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</si>
  <si>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</si>
  <si>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</si>
  <si>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</si>
  <si>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</si>
  <si>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</si>
  <si>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</si>
  <si>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</si>
  <si>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</si>
  <si>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</si>
  <si>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</si>
  <si>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</si>
  <si>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</si>
  <si>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</si>
  <si>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</si>
  <si>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</si>
  <si>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</si>
  <si>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</si>
  <si>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</si>
  <si>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</si>
  <si>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</si>
  <si>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</si>
  <si>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</si>
  <si>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</si>
  <si>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</si>
  <si>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</si>
  <si>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</si>
  <si>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</si>
  <si>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</si>
  <si>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</si>
  <si>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</si>
  <si>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</si>
  <si>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</si>
  <si>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</si>
  <si>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</si>
  <si>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</si>
  <si>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</si>
  <si>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</si>
  <si>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</si>
  <si>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</si>
  <si>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</si>
  <si>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</si>
  <si>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</si>
  <si>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</si>
  <si>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</si>
  <si>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</si>
  <si>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</si>
  <si>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</si>
  <si>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</si>
  <si>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</si>
  <si>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</si>
  <si>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</si>
  <si>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</si>
  <si>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</si>
  <si>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</si>
  <si>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</si>
  <si>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</si>
  <si>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</si>
  <si>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</si>
  <si>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</si>
  <si>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</si>
  <si>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</si>
  <si>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</si>
  <si>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</si>
  <si>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</si>
  <si>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</si>
  <si>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</si>
  <si>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</si>
  <si>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</si>
  <si>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</si>
  <si>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</si>
  <si>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</si>
  <si>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</si>
  <si>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</si>
  <si>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</si>
  <si>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</si>
  <si>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</si>
  <si>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</si>
  <si>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</si>
  <si>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</si>
  <si>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</si>
  <si>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</si>
  <si>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</si>
  <si>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</si>
  <si>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</si>
  <si>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</si>
  <si>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</si>
  <si>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</si>
  <si>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</si>
  <si>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</si>
  <si>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</si>
  <si>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</si>
  <si>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</si>
  <si>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</si>
  <si>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</si>
  <si>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</si>
  <si>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</si>
  <si>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</si>
  <si>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</si>
  <si>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</si>
  <si>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</si>
  <si>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</si>
  <si>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</si>
  <si>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</si>
  <si>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</si>
  <si>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</si>
  <si>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</si>
  <si>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</si>
  <si>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</si>
  <si>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</si>
  <si>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</si>
  <si>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</si>
  <si>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</si>
  <si>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</si>
  <si>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</si>
  <si>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</si>
  <si>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</si>
  <si>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</si>
  <si>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</si>
  <si>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</si>
  <si>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</si>
  <si>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</si>
  <si>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</si>
  <si>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</si>
  <si>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</si>
  <si>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</si>
  <si>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</si>
  <si>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</si>
  <si>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</si>
  <si>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</si>
  <si>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</si>
  <si>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</si>
  <si>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</si>
  <si>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</si>
  <si>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</si>
  <si>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</si>
  <si>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</si>
  <si>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</si>
  <si>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</si>
  <si>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</si>
  <si>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</si>
  <si>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</si>
  <si>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</si>
  <si>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</si>
  <si>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</si>
  <si>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</si>
  <si>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</si>
  <si>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</si>
  <si>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</si>
  <si>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</si>
  <si>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</si>
  <si>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</si>
  <si>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</si>
  <si>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</si>
  <si>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</si>
  <si>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</si>
  <si>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</si>
  <si>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</si>
  <si>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</si>
  <si>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</si>
  <si>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</si>
  <si>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</si>
  <si>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</si>
  <si>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</si>
  <si>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</si>
  <si>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</si>
  <si>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</si>
  <si>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</si>
  <si>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</si>
  <si>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</si>
  <si>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</si>
  <si>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</si>
  <si>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</si>
  <si>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</si>
  <si>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</si>
  <si>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</si>
  <si>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</si>
  <si>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</si>
  <si>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</si>
  <si>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</si>
  <si>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</si>
  <si>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</si>
  <si>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</si>
  <si>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</si>
  <si>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</si>
  <si>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</si>
  <si>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</si>
  <si>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</si>
  <si>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</si>
  <si>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</si>
  <si>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</si>
  <si>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</si>
  <si>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</si>
  <si>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</si>
  <si>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</si>
  <si>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</si>
  <si>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</si>
  <si>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</si>
  <si>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</si>
  <si>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</si>
  <si>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</si>
  <si>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</si>
  <si>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</si>
  <si>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</si>
  <si>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</si>
  <si>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</si>
  <si>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</si>
  <si>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</si>
  <si>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</si>
  <si>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</si>
  <si>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</si>
  <si>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</si>
  <si>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</si>
  <si>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</si>
  <si>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</si>
  <si>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</si>
  <si>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</si>
  <si>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</si>
  <si>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</si>
  <si>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</si>
  <si>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</si>
  <si>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</si>
  <si>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</si>
  <si>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</si>
  <si>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</si>
  <si>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</si>
  <si>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</si>
  <si>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</si>
  <si>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</si>
  <si>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</si>
  <si>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</si>
  <si>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</si>
  <si>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</si>
  <si>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</si>
  <si>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</si>
  <si>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</si>
  <si>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</si>
  <si>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</si>
  <si>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</si>
  <si>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</si>
  <si>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</si>
  <si>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</si>
  <si>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</si>
  <si>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</si>
  <si>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</si>
  <si>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</si>
  <si>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</si>
  <si>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</si>
  <si>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</si>
  <si>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</si>
  <si>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</si>
  <si>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</si>
  <si>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</si>
  <si>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</si>
  <si>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</si>
  <si>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</si>
  <si>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</si>
  <si>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</si>
  <si>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</si>
  <si>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</si>
  <si>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</si>
  <si>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</si>
  <si>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</si>
  <si>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</si>
  <si>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</si>
  <si>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</si>
  <si>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</si>
  <si>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</si>
  <si>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</si>
  <si>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</si>
  <si>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</si>
  <si>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</si>
  <si>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</si>
  <si>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</si>
  <si>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</si>
  <si>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</si>
  <si>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</si>
  <si>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</si>
  <si>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</si>
  <si>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</si>
  <si>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</si>
  <si>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</si>
  <si>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</si>
  <si>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</si>
  <si>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</si>
  <si>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</si>
  <si>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</si>
  <si>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</si>
  <si>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</si>
  <si>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</si>
  <si>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</si>
  <si>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</si>
  <si>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</si>
  <si>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</si>
  <si>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</si>
  <si>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</si>
  <si>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</si>
  <si>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</si>
  <si>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</si>
  <si>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</si>
  <si>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</si>
  <si>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</si>
  <si>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</si>
  <si>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</si>
  <si>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</si>
  <si>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</si>
  <si>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</si>
  <si>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</si>
  <si>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</si>
  <si>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</si>
  <si>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</si>
  <si>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</si>
  <si>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</si>
  <si>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</si>
  <si>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</si>
  <si>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</si>
  <si>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</si>
  <si>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</si>
  <si>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</si>
  <si>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</si>
  <si>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</si>
  <si>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</si>
  <si>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</si>
  <si>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</si>
  <si>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</si>
  <si>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</si>
  <si>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</si>
  <si>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</si>
  <si>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</si>
  <si>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</si>
  <si>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</si>
  <si>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</si>
  <si>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</si>
  <si>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</si>
  <si>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</si>
  <si>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</si>
  <si>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</si>
  <si>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</si>
  <si>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</si>
  <si>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</si>
  <si>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</si>
  <si>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</si>
  <si>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</si>
  <si>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</si>
  <si>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</si>
  <si>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</si>
  <si>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</si>
  <si>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</si>
  <si>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</si>
  <si>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</si>
  <si>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</si>
  <si>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</si>
  <si>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</si>
  <si>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</si>
  <si>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</si>
  <si>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</si>
  <si>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</si>
  <si>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</si>
  <si>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</si>
  <si>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</si>
  <si>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</si>
  <si>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</si>
  <si>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</si>
  <si>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</si>
  <si>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</si>
  <si>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</si>
  <si>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</si>
  <si>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</si>
  <si>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</si>
  <si>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</si>
  <si>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</si>
  <si>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</si>
  <si>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</si>
  <si>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</si>
  <si>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</si>
  <si>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</si>
  <si>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</si>
  <si>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</si>
  <si>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</si>
  <si>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</si>
  <si>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</si>
  <si>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</si>
  <si>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</si>
  <si>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</si>
  <si>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</si>
  <si>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</si>
  <si>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</si>
  <si>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</si>
  <si>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</si>
  <si>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</si>
  <si>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</si>
  <si>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</si>
  <si>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</si>
  <si>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</si>
  <si>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</si>
  <si>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</si>
  <si>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</si>
  <si>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</si>
  <si>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</si>
  <si>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</si>
  <si>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</si>
  <si>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</si>
  <si>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</si>
  <si>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</si>
  <si>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</si>
  <si>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</si>
  <si>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</si>
  <si>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</si>
  <si>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</si>
  <si>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</si>
  <si>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</si>
  <si>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</si>
  <si>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</si>
  <si>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</si>
  <si>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</si>
  <si>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</si>
  <si>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</si>
  <si>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</si>
  <si>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</si>
  <si>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</si>
  <si>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</si>
  <si>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</si>
  <si>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</si>
  <si>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</si>
  <si>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</si>
  <si>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</si>
  <si>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</si>
  <si>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</si>
  <si>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</si>
  <si>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</si>
  <si>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</si>
  <si>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</si>
  <si>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</si>
  <si>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</si>
  <si>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</si>
  <si>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</si>
  <si>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</si>
  <si>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</si>
  <si>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</si>
  <si>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</si>
  <si>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</si>
  <si>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</si>
  <si>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</si>
  <si>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</si>
  <si>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</si>
  <si>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</si>
  <si>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</si>
  <si>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</si>
  <si>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</si>
  <si>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</si>
  <si>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</si>
  <si>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</si>
  <si>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</si>
  <si>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</si>
  <si>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</si>
  <si>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</si>
  <si>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</si>
  <si>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</si>
  <si>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</si>
  <si>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</si>
  <si>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</si>
  <si>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</si>
  <si>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</si>
  <si>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</si>
  <si>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</si>
  <si>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</si>
  <si>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</si>
  <si>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</si>
  <si>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</si>
  <si>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</si>
  <si>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</si>
  <si>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</si>
  <si>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</si>
  <si>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</si>
  <si>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</si>
  <si>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</si>
  <si>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</si>
  <si>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</si>
  <si>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</si>
  <si>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</si>
  <si>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</si>
  <si>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</si>
  <si>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</si>
  <si>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</si>
  <si>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</si>
  <si>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</si>
  <si>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</si>
  <si>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</si>
  <si>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</si>
  <si>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</si>
  <si>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</si>
  <si>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</si>
  <si>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</si>
  <si>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</si>
  <si>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</si>
  <si>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</si>
  <si>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</si>
  <si>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</si>
  <si>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</si>
  <si>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</si>
  <si>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</si>
  <si>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</si>
  <si>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</si>
  <si>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</si>
  <si>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</si>
  <si>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</si>
  <si>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</si>
  <si>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</si>
  <si>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</si>
  <si>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</si>
  <si>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</si>
  <si>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</si>
  <si>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</si>
  <si>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</si>
  <si>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</si>
  <si>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</si>
  <si>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</si>
  <si>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</si>
  <si>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</si>
  <si>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</si>
  <si>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</si>
  <si>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</si>
  <si>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</si>
  <si>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</si>
  <si>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</si>
  <si>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</si>
  <si>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</si>
  <si>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</si>
  <si>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</si>
  <si>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</si>
  <si>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</si>
  <si>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</si>
  <si>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</si>
  <si>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</si>
  <si>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</si>
  <si>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</si>
  <si>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</si>
  <si>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</si>
  <si>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</si>
  <si>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</si>
  <si>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</si>
  <si>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</si>
  <si>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</si>
  <si>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</si>
  <si>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</si>
  <si>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</si>
  <si>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</si>
  <si>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</si>
  <si>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</si>
  <si>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</si>
  <si>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</si>
  <si>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</si>
  <si>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</si>
  <si>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</si>
  <si>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</si>
  <si>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</si>
  <si>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</si>
  <si>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</si>
  <si>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</si>
  <si>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</si>
  <si>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</si>
  <si>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</si>
  <si>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</si>
  <si>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</si>
  <si>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</si>
  <si>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</si>
  <si>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</si>
  <si>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</si>
  <si>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</si>
  <si>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</si>
  <si>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</si>
  <si>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</si>
  <si>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</si>
  <si>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</si>
  <si>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</si>
  <si>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</si>
  <si>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</si>
  <si>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</si>
  <si>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</si>
  <si>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</si>
  <si>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</si>
  <si>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</si>
  <si>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</si>
  <si>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</si>
  <si>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</si>
  <si>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</si>
  <si>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</si>
  <si>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</si>
  <si>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</si>
  <si>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</si>
  <si>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</si>
  <si>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</si>
  <si>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</si>
  <si>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</si>
  <si>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</si>
  <si>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</si>
  <si>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</si>
  <si>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</si>
  <si>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</si>
  <si>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</si>
  <si>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</si>
  <si>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</si>
  <si>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</si>
  <si>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</si>
  <si>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</si>
  <si>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</si>
  <si>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</si>
  <si>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</si>
  <si>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</si>
  <si>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</si>
  <si>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</si>
  <si>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</si>
  <si>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</si>
  <si>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</si>
  <si>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</si>
  <si>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</si>
  <si>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</si>
  <si>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</si>
  <si>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</si>
  <si>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</si>
  <si>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</si>
  <si>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</si>
  <si>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</si>
  <si>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</si>
  <si>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</si>
  <si>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</si>
  <si>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</si>
  <si>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</si>
  <si>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</si>
  <si>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</si>
  <si>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</si>
  <si>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</si>
  <si>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</si>
  <si>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</si>
  <si>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</si>
  <si>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</si>
  <si>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</si>
  <si>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</si>
  <si>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</si>
  <si>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</si>
  <si>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</si>
  <si>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</si>
  <si>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</si>
  <si>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</si>
  <si>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</si>
  <si>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</si>
  <si>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</si>
  <si>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</si>
  <si>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</si>
  <si>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</si>
  <si>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</si>
  <si>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</si>
  <si>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</si>
  <si>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</si>
  <si>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</si>
  <si>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</si>
  <si>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</si>
  <si>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</si>
  <si>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</si>
  <si>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</si>
  <si>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</si>
  <si>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</si>
  <si>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</si>
  <si>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</si>
  <si>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</si>
  <si>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</si>
  <si>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</si>
  <si>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</si>
  <si>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</si>
  <si>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</si>
  <si>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</si>
  <si>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</si>
  <si>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</si>
  <si>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</si>
  <si>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</si>
  <si>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</si>
  <si>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</si>
  <si>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</si>
  <si>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</si>
  <si>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</si>
  <si>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</si>
  <si>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</si>
  <si>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</si>
  <si>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</si>
  <si>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</si>
  <si>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</si>
  <si>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</si>
  <si>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</si>
  <si>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</si>
  <si>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</si>
  <si>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</si>
  <si>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</si>
  <si>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</si>
  <si>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</si>
  <si>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</si>
  <si>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</si>
  <si>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</si>
  <si>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</si>
  <si>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</si>
  <si>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</si>
  <si>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</si>
  <si>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</si>
  <si>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</si>
  <si>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</si>
  <si>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</si>
  <si>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</si>
  <si>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</si>
  <si>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</si>
  <si>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</si>
  <si>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</si>
  <si>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</si>
  <si>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</si>
  <si>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</si>
  <si>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</si>
  <si>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</si>
  <si>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</si>
  <si>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</si>
  <si>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</si>
  <si>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</si>
  <si>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</si>
  <si>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</si>
  <si>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</si>
  <si>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</si>
  <si>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</si>
  <si>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</si>
  <si>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</si>
  <si>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</si>
  <si>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</si>
  <si>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</si>
  <si>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</si>
  <si>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</si>
  <si>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</si>
  <si>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</si>
  <si>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</si>
  <si>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</si>
  <si>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</si>
  <si>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</si>
  <si>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</si>
  <si>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</si>
  <si>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</si>
  <si>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</si>
  <si>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</si>
  <si>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</si>
  <si>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</si>
  <si>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</si>
  <si>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</si>
  <si>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</si>
  <si>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</si>
  <si>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</si>
  <si>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</si>
  <si>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</si>
  <si>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</si>
  <si>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</si>
  <si>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</si>
  <si>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</si>
  <si>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</si>
  <si>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</si>
  <si>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</si>
  <si>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</si>
  <si>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</si>
  <si>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</si>
  <si>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</si>
  <si>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</si>
  <si>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</si>
  <si>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</si>
  <si>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</si>
  <si>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</si>
  <si>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</si>
  <si>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</si>
  <si>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</si>
  <si>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</si>
  <si>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</si>
  <si>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</si>
  <si>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</si>
  <si>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</si>
  <si>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</si>
  <si>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</si>
  <si>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</si>
  <si>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</si>
  <si>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</si>
  <si>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</si>
  <si>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</si>
  <si>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</si>
  <si>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</si>
  <si>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</si>
  <si>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</si>
  <si>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</si>
  <si>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</si>
  <si>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</si>
  <si>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</si>
  <si>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</si>
  <si>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</si>
  <si>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</si>
  <si>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</si>
  <si>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</si>
  <si>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</si>
  <si>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</si>
  <si>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</si>
  <si>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</si>
  <si>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</si>
  <si>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</si>
  <si>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</si>
  <si>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</si>
  <si>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</si>
  <si>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</si>
  <si>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</si>
  <si>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</si>
  <si>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</si>
  <si>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</si>
  <si>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</si>
  <si>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</si>
  <si>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</si>
  <si>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</si>
  <si>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</si>
  <si>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</si>
  <si>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</si>
  <si>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</si>
  <si>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</si>
  <si>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</si>
  <si>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</si>
  <si>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</si>
  <si>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</si>
  <si>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</si>
  <si>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</si>
  <si>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</si>
  <si>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</si>
  <si>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</si>
  <si>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</si>
  <si>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</si>
  <si>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</si>
  <si>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</si>
  <si>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</si>
  <si>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</si>
  <si>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</si>
  <si>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</si>
  <si>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</si>
  <si>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</si>
  <si>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</si>
  <si>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</si>
  <si>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</si>
  <si>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</si>
  <si>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</si>
  <si>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</si>
  <si>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</si>
  <si>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</si>
  <si>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</si>
  <si>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</si>
  <si>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</si>
  <si>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</si>
  <si>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</si>
  <si>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</si>
  <si>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</si>
  <si>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</si>
  <si>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</si>
  <si>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</si>
  <si>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</si>
  <si>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</si>
  <si>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</si>
  <si>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</si>
  <si>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</si>
  <si>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</si>
  <si>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</si>
  <si>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</si>
  <si>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</si>
  <si>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</si>
  <si>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</si>
  <si>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</si>
  <si>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</si>
  <si>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</si>
  <si>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</si>
  <si>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</si>
  <si>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</si>
  <si>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</si>
  <si>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</si>
  <si>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</si>
  <si>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</si>
  <si>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</si>
  <si>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</si>
  <si>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</si>
  <si>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</si>
  <si>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</si>
  <si>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</si>
  <si>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</si>
  <si>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</si>
  <si>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</si>
  <si>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</si>
  <si>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</si>
  <si>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</si>
  <si>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</si>
  <si>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</si>
  <si>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</si>
  <si>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</si>
  <si>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</si>
  <si>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</si>
  <si>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</si>
  <si>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</si>
  <si>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</si>
  <si>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</si>
  <si>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</si>
  <si>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</si>
  <si>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</si>
  <si>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</si>
  <si>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</si>
  <si>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</si>
  <si>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</si>
  <si>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</si>
  <si>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</si>
  <si>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</si>
  <si>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</si>
  <si>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</si>
  <si>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</si>
  <si>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</si>
  <si>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</si>
  <si>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</si>
  <si>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</si>
  <si>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</si>
  <si>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</si>
  <si>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</si>
  <si>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</si>
  <si>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</si>
  <si>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</si>
  <si>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</si>
  <si>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</si>
  <si>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</si>
  <si>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</si>
  <si>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</si>
  <si>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</si>
  <si>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</si>
  <si>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</si>
  <si>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</si>
  <si>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</si>
  <si>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</si>
  <si>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</si>
  <si>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</si>
  <si>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</si>
  <si>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</si>
  <si>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</si>
  <si>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</si>
  <si>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</si>
  <si>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</si>
  <si>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</si>
  <si>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</si>
  <si>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</si>
  <si>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</si>
  <si>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</si>
  <si>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</si>
  <si>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</si>
  <si>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</si>
  <si>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</si>
  <si>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</si>
  <si>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</si>
  <si>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</si>
  <si>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</si>
  <si>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</si>
  <si>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</si>
  <si>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</si>
  <si>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</si>
  <si>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</si>
  <si>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</si>
  <si>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</si>
  <si>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</si>
  <si>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</si>
  <si>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</si>
  <si>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</si>
  <si>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</si>
  <si>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</si>
  <si>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</si>
  <si>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</si>
  <si>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</si>
  <si>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</si>
  <si>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</si>
  <si>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</si>
  <si>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</si>
  <si>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</si>
  <si>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</si>
  <si>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</si>
  <si>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</si>
  <si>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</si>
  <si>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</si>
  <si>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</si>
  <si>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</si>
  <si>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</si>
  <si>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</si>
  <si>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</si>
  <si>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</si>
  <si>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</si>
  <si>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</si>
  <si>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</si>
  <si>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</si>
  <si>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</si>
  <si>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</si>
  <si>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</si>
  <si>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</si>
  <si>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</si>
  <si>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</si>
  <si>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</si>
  <si>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</si>
  <si>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</si>
  <si>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</si>
  <si>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</si>
  <si>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</si>
  <si>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</si>
  <si>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</si>
  <si>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</si>
  <si>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</si>
  <si>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</si>
  <si>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</si>
  <si>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</si>
  <si>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</si>
  <si>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</si>
  <si>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</si>
  <si>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</si>
  <si>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</si>
  <si>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</si>
  <si>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</si>
  <si>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</si>
  <si>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</si>
  <si>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</si>
  <si>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</si>
  <si>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</si>
  <si>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</si>
  <si>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</si>
  <si>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</si>
  <si>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</si>
  <si>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</si>
  <si>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</si>
  <si>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</si>
  <si>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</si>
  <si>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</si>
  <si>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</si>
  <si>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</si>
  <si>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</si>
  <si>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</si>
  <si>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</si>
  <si>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</si>
  <si>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</si>
  <si>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</si>
  <si>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</si>
  <si>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</si>
  <si>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</si>
  <si>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</si>
  <si>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</si>
  <si>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</si>
  <si>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</si>
  <si>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</si>
  <si>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</si>
  <si>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</si>
  <si>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</si>
  <si>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</si>
  <si>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</si>
  <si>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</si>
  <si>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</si>
  <si>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</si>
  <si>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</si>
  <si>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</si>
  <si>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</si>
  <si>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</si>
  <si>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</si>
  <si>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</si>
  <si>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</si>
  <si>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</si>
  <si>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</si>
  <si>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</si>
  <si>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</si>
  <si>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</si>
  <si>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</si>
  <si>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</si>
  <si>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</si>
  <si>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</si>
  <si>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</si>
  <si>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</si>
  <si>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</si>
  <si>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</si>
  <si>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</si>
  <si>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</si>
  <si>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</si>
  <si>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</si>
  <si>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</si>
  <si>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</si>
  <si>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</si>
  <si>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</si>
  <si>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</si>
  <si>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</si>
  <si>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</si>
  <si>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</si>
  <si>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</si>
  <si>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</si>
  <si>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</si>
  <si>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</si>
  <si>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</si>
  <si>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</si>
  <si>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</si>
  <si>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</si>
  <si>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</si>
  <si>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</si>
  <si>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</si>
  <si>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</si>
  <si>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</si>
  <si>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</si>
  <si>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</si>
  <si>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</si>
  <si>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</si>
  <si>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</si>
  <si>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</si>
  <si>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</si>
  <si>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</si>
  <si>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</si>
  <si>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</si>
  <si>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</si>
  <si>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</si>
  <si>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</si>
  <si>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</si>
  <si>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</si>
  <si>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</si>
  <si>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</si>
  <si>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</si>
  <si>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</si>
  <si>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</si>
  <si>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</si>
  <si>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</si>
  <si>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</si>
  <si>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</si>
  <si>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</si>
  <si>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</si>
  <si>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</si>
  <si>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</si>
  <si>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</si>
  <si>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</si>
  <si>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</si>
  <si>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</si>
  <si>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</si>
  <si>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</si>
  <si>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</si>
  <si>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</si>
  <si>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</si>
  <si>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</si>
  <si>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</si>
  <si>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</si>
  <si>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</si>
  <si>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</si>
  <si>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</si>
  <si>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</si>
  <si>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</si>
  <si>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</si>
  <si>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</si>
  <si>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</si>
  <si>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</si>
  <si>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</si>
  <si>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</si>
  <si>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</si>
  <si>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</si>
  <si>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</si>
  <si>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</si>
  <si>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</si>
  <si>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</si>
  <si>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</si>
  <si>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</si>
  <si>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</si>
  <si>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</si>
  <si>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</si>
  <si>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</si>
  <si>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</si>
  <si>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</si>
  <si>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</si>
  <si>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</si>
  <si>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</si>
  <si>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</si>
  <si>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</si>
  <si>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</si>
  <si>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</si>
  <si>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</si>
  <si>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</si>
  <si>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</si>
  <si>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</si>
  <si>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</si>
  <si>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</si>
  <si>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</si>
  <si>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</si>
  <si>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</si>
  <si>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</si>
  <si>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</si>
  <si>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</si>
  <si>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</si>
  <si>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</si>
  <si>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</si>
  <si>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</si>
  <si>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</si>
  <si>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</si>
  <si>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</si>
  <si>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</si>
  <si>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</si>
  <si>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</si>
  <si>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</si>
  <si>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</si>
  <si>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</si>
  <si>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</si>
  <si>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</si>
  <si>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</si>
  <si>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</si>
  <si>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</si>
  <si>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</si>
  <si>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</si>
  <si>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</si>
  <si>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</si>
  <si>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</si>
  <si>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</si>
  <si>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</si>
  <si>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</si>
  <si>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</si>
  <si>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</si>
  <si>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</si>
  <si>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</si>
  <si>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</si>
  <si>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</si>
  <si>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</si>
  <si>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</si>
  <si>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</si>
  <si>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</si>
  <si>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</si>
  <si>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</si>
  <si>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</si>
  <si>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</si>
  <si>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</si>
  <si>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</si>
  <si>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</si>
  <si>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</si>
  <si>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</si>
  <si>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</si>
  <si>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</si>
  <si>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</si>
  <si>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</si>
  <si>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</si>
  <si>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</si>
  <si>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</si>
  <si>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</si>
  <si>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</si>
  <si>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</si>
  <si>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</si>
  <si>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</si>
  <si>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</si>
  <si>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</si>
  <si>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</si>
  <si>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</si>
  <si>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</si>
  <si>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</si>
  <si>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</si>
  <si>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</si>
  <si>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</si>
  <si>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</si>
  <si>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</si>
  <si>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</si>
  <si>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</si>
  <si>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</si>
  <si>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</si>
  <si>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</si>
  <si>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</si>
  <si>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</si>
  <si>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</si>
  <si>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</si>
  <si>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</si>
  <si>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</si>
  <si>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</si>
  <si>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</si>
  <si>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</si>
  <si>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</si>
  <si>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</si>
  <si>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</si>
  <si>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</si>
  <si>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</si>
  <si>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</si>
  <si>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</si>
  <si>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</si>
  <si>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</si>
  <si>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</si>
  <si>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</si>
  <si>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</si>
  <si>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</si>
  <si>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</si>
  <si>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</si>
  <si>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</si>
  <si>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</si>
  <si>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</si>
  <si>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</si>
  <si>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</si>
  <si>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</si>
  <si>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</si>
  <si>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</si>
  <si>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</si>
  <si>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</si>
  <si>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</si>
  <si>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</si>
  <si>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</si>
  <si>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</si>
  <si>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</si>
  <si>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</si>
  <si>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</si>
  <si>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</si>
  <si>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</si>
  <si>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</si>
  <si>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</si>
  <si>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</si>
  <si>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</si>
  <si>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</si>
  <si>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</si>
  <si>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</si>
  <si>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</si>
  <si>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</si>
  <si>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</si>
  <si>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</si>
  <si>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</si>
  <si>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</si>
  <si>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</si>
  <si>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</si>
  <si>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</si>
  <si>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</si>
  <si>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</si>
  <si>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</si>
  <si>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</si>
  <si>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</si>
  <si>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</si>
  <si>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</si>
  <si>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</si>
  <si>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</si>
  <si>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</si>
  <si>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</si>
  <si>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</si>
  <si>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</si>
  <si>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</si>
  <si>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</si>
  <si>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</si>
  <si>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</si>
  <si>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</si>
  <si>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</si>
  <si>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</si>
  <si>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</si>
  <si>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</si>
  <si>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</si>
  <si>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</si>
  <si>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</si>
  <si>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</si>
  <si>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</si>
  <si>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</si>
  <si>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</si>
  <si>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</si>
  <si>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</si>
  <si>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</si>
  <si>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</si>
  <si>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</si>
  <si>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</si>
  <si>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</si>
  <si>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</si>
  <si>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</si>
  <si>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</si>
  <si>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</si>
  <si>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</si>
  <si>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</si>
  <si>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</si>
  <si>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</si>
  <si>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</si>
  <si>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</si>
  <si>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</si>
  <si>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</si>
  <si>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</si>
  <si>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</si>
  <si>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</si>
  <si>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</si>
  <si>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</si>
  <si>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</si>
  <si>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</si>
  <si>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</si>
  <si>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</si>
  <si>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</si>
  <si>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</si>
  <si>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</si>
  <si>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</si>
  <si>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</si>
  <si>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</si>
  <si>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</si>
  <si>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</si>
  <si>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</si>
  <si>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</si>
  <si>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</si>
  <si>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</si>
  <si>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</si>
  <si>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</si>
  <si>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</si>
  <si>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</si>
  <si>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</si>
  <si>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</si>
  <si>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</si>
  <si>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</si>
  <si>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</si>
  <si>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</si>
  <si>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</si>
  <si>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</si>
  <si>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</si>
  <si>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</si>
  <si>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</si>
  <si>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</si>
  <si>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</si>
  <si>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</si>
  <si>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</si>
  <si>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</si>
  <si>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</si>
  <si>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</si>
  <si>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</si>
  <si>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</si>
  <si>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</si>
  <si>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</si>
  <si>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</si>
  <si>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</si>
  <si>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</si>
  <si>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</si>
  <si>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</si>
  <si>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</si>
  <si>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</si>
  <si>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</si>
  <si>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</si>
  <si>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</si>
  <si>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</si>
  <si>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</si>
  <si>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</si>
  <si>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</si>
  <si>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</si>
  <si>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</si>
  <si>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</si>
  <si>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</si>
  <si>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</si>
  <si>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</si>
  <si>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</si>
  <si>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</si>
  <si>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</si>
  <si>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</si>
  <si>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</si>
  <si>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</si>
  <si>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</si>
  <si>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</si>
  <si>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</si>
  <si>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</si>
  <si>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</si>
  <si>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</si>
  <si>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</si>
  <si>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</si>
  <si>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</si>
  <si>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</si>
  <si>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</si>
  <si>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</si>
  <si>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</si>
  <si>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</si>
  <si>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</si>
  <si>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</si>
  <si>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</si>
  <si>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</si>
  <si>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</si>
  <si>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</si>
  <si>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</si>
  <si>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</si>
  <si>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</si>
  <si>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</si>
  <si>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</si>
  <si>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</si>
  <si>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</si>
  <si>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</si>
  <si>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</si>
  <si>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</si>
  <si>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</si>
  <si>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</si>
  <si>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</si>
  <si>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</si>
  <si>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</si>
  <si>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</si>
  <si>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</si>
  <si>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</si>
  <si>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</si>
  <si>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</si>
  <si>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</si>
  <si>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</si>
  <si>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</si>
  <si>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</si>
  <si>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</si>
  <si>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</si>
  <si>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</si>
  <si>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</si>
  <si>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</si>
  <si>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</si>
  <si>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</si>
  <si>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</si>
  <si>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</si>
  <si>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</si>
  <si>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</si>
  <si>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</si>
  <si>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</si>
  <si>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</si>
  <si>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</si>
  <si>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</si>
  <si>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</si>
  <si>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</si>
  <si>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</si>
  <si>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</si>
  <si>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</si>
  <si>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</si>
  <si>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</si>
  <si>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</si>
  <si>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</si>
  <si>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</si>
  <si>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</si>
  <si>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</si>
  <si>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</si>
  <si>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</si>
  <si>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</si>
  <si>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</si>
  <si>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</si>
  <si>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</si>
  <si>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</si>
  <si>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</si>
  <si>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</si>
  <si>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</si>
  <si>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</si>
  <si>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</si>
  <si>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</si>
  <si>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</si>
  <si>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</si>
  <si>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</si>
  <si>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</si>
  <si>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</si>
  <si>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</si>
  <si>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</si>
  <si>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</si>
  <si>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</si>
  <si>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</si>
  <si>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</si>
  <si>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</si>
  <si>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</si>
  <si>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</si>
  <si>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</si>
  <si>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</si>
  <si>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</si>
  <si>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</si>
  <si>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</si>
  <si>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</si>
  <si>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</si>
  <si>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</si>
  <si>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</si>
  <si>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</si>
  <si>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</si>
  <si>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</si>
  <si>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</si>
  <si>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</si>
  <si>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</si>
  <si>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</si>
  <si>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</si>
  <si>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</si>
  <si>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</si>
  <si>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</si>
  <si>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</si>
  <si>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</si>
  <si>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</si>
  <si>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</si>
  <si>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</si>
  <si>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</si>
  <si>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</si>
  <si>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</si>
  <si>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</si>
  <si>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</si>
  <si>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</si>
  <si>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</si>
  <si>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</si>
  <si>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</si>
  <si>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</si>
  <si>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</si>
  <si>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</si>
  <si>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</si>
  <si>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</si>
  <si>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</si>
  <si>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</si>
  <si>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</si>
  <si>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</si>
  <si>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</si>
  <si>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</si>
  <si>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</si>
  <si>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</si>
  <si>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</si>
  <si>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</si>
  <si>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</si>
  <si>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</si>
  <si>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</si>
  <si>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</si>
  <si>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</si>
  <si>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</si>
  <si>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</si>
  <si>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</si>
  <si>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</si>
  <si>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</si>
  <si>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</si>
  <si>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</si>
  <si>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</si>
  <si>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</si>
  <si>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</si>
  <si>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</si>
  <si>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</si>
  <si>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</si>
  <si>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</si>
  <si>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</si>
  <si>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</si>
  <si>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</si>
  <si>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</si>
  <si>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</si>
  <si>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</si>
  <si>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</si>
  <si>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</si>
  <si>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</si>
  <si>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</si>
  <si>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</si>
  <si>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</si>
  <si>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</si>
  <si>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</si>
  <si>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</si>
  <si>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</si>
  <si>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</si>
  <si>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</si>
  <si>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</si>
  <si>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</si>
  <si>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</si>
  <si>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</si>
  <si>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</si>
  <si>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</si>
  <si>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</si>
  <si>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</si>
  <si>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</si>
  <si>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</si>
  <si>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</si>
  <si>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</si>
  <si>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</si>
  <si>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</si>
  <si>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</si>
  <si>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</si>
  <si>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</si>
  <si>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</si>
  <si>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</si>
  <si>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</si>
  <si>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</si>
  <si>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</si>
  <si>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</si>
  <si>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</si>
  <si>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</si>
  <si>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</si>
  <si>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</si>
  <si>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</si>
  <si>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</si>
  <si>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</si>
  <si>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</si>
  <si>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</si>
  <si>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</si>
  <si>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</si>
  <si>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</si>
  <si>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</si>
  <si>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</si>
  <si>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</si>
  <si>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</si>
  <si>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</si>
  <si>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</si>
  <si>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</si>
  <si>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</si>
  <si>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</si>
  <si>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</si>
  <si>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</si>
  <si>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</si>
  <si>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</si>
  <si>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</si>
  <si>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</si>
  <si>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</si>
  <si>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</si>
  <si>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</si>
  <si>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</si>
  <si>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</si>
  <si>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</si>
  <si>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</si>
  <si>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</si>
  <si>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</si>
  <si>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</si>
  <si>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</si>
  <si>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</si>
  <si>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</si>
  <si>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</si>
  <si>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</si>
  <si>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</si>
  <si>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</si>
  <si>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</si>
  <si>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</si>
  <si>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</si>
  <si>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</si>
  <si>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</si>
  <si>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</si>
  <si>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</si>
  <si>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</si>
  <si>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</si>
  <si>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</si>
  <si>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</si>
  <si>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</si>
  <si>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</si>
  <si>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</si>
  <si>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</si>
  <si>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</si>
  <si>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</si>
  <si>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</si>
  <si>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</si>
  <si>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</si>
  <si>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</si>
  <si>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</si>
  <si>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</si>
  <si>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</si>
  <si>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</si>
  <si>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</si>
  <si>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</si>
  <si>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</si>
  <si>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</si>
  <si>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</si>
  <si>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</si>
  <si>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</si>
  <si>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</si>
  <si>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</si>
  <si>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</si>
  <si>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</si>
  <si>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</si>
  <si>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</si>
  <si>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</si>
  <si>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</si>
  <si>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</si>
  <si>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</si>
  <si>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</si>
  <si>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</si>
  <si>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</si>
  <si>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</si>
  <si>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</si>
  <si>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</si>
  <si>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</si>
  <si>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</si>
  <si>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</si>
  <si>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</si>
  <si>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</si>
  <si>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</si>
  <si>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</si>
  <si>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</si>
  <si>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</si>
  <si>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</si>
  <si>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</si>
  <si>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</si>
  <si>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</si>
  <si>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</si>
  <si>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</si>
  <si>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</si>
  <si>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</si>
  <si>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</si>
  <si>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</si>
  <si>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</si>
  <si>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</si>
  <si>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</si>
  <si>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</si>
  <si>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</si>
  <si>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</si>
  <si>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</si>
  <si>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</si>
  <si>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</si>
  <si>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</si>
  <si>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</si>
  <si>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</si>
  <si>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</si>
  <si>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</si>
  <si>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</si>
  <si>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</si>
  <si>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</si>
  <si>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</si>
  <si>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</si>
  <si>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</si>
  <si>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</si>
  <si>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</si>
  <si>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</si>
  <si>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</si>
  <si>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</si>
  <si>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</si>
  <si>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</si>
  <si>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</si>
  <si>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</si>
  <si>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</si>
  <si>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</si>
  <si>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</si>
  <si>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</si>
  <si>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</si>
  <si>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</si>
  <si>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</si>
  <si>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</si>
  <si>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</si>
  <si>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</si>
  <si>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</si>
  <si>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</si>
  <si>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</si>
  <si>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</si>
  <si>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</si>
  <si>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</si>
  <si>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</si>
  <si>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</si>
  <si>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</si>
  <si>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</si>
  <si>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</si>
  <si>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</si>
  <si>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</si>
  <si>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</si>
  <si>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</si>
  <si>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</si>
  <si>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</si>
  <si>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</si>
  <si>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</si>
  <si>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</si>
  <si>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</si>
  <si>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</si>
  <si>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</si>
  <si>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</si>
  <si>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</si>
  <si>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</si>
  <si>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</si>
  <si>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</si>
  <si>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</si>
  <si>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</si>
  <si>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</si>
  <si>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</si>
  <si>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</si>
  <si>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</si>
  <si>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</si>
  <si>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</si>
  <si>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</si>
  <si>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</si>
  <si>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</si>
  <si>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</si>
  <si>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</si>
  <si>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</si>
  <si>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</si>
  <si>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</si>
  <si>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</si>
  <si>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</si>
  <si>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</si>
  <si>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</si>
  <si>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</si>
  <si>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</si>
  <si>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</si>
  <si>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</si>
  <si>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</si>
  <si>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</si>
  <si>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</si>
  <si>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</si>
  <si>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</si>
  <si>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</si>
  <si>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</si>
  <si>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</si>
  <si>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</si>
  <si>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</si>
  <si>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</si>
  <si>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</si>
  <si>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</si>
  <si>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</si>
  <si>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</si>
  <si>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</si>
  <si>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</si>
  <si>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</si>
  <si>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</si>
  <si>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</si>
  <si>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</si>
  <si>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</si>
  <si>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</si>
  <si>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</si>
  <si>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</si>
  <si>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</si>
  <si>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</si>
  <si>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</si>
  <si>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</si>
  <si>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</si>
  <si>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</si>
  <si>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</si>
  <si>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</si>
  <si>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</si>
  <si>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</si>
  <si>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</si>
  <si>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</si>
  <si>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</si>
  <si>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</si>
  <si>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</si>
  <si>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</si>
  <si>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</si>
  <si>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</si>
  <si>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</si>
  <si>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</si>
  <si>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</si>
  <si>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</si>
  <si>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</si>
  <si>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</si>
  <si>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</si>
  <si>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</si>
  <si>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</si>
  <si>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</si>
  <si>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</si>
  <si>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</si>
  <si>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</si>
  <si>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</si>
  <si>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</si>
  <si>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</si>
  <si>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</si>
  <si>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</si>
  <si>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</si>
  <si>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</si>
  <si>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</si>
  <si>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</si>
  <si>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</si>
  <si>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</si>
  <si>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</si>
  <si>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</si>
  <si>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</si>
  <si>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</si>
  <si>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</si>
  <si>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</si>
  <si>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</si>
  <si>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</si>
  <si>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</si>
  <si>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</si>
  <si>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</si>
  <si>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</si>
  <si>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</si>
  <si>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</si>
  <si>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</si>
  <si>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</si>
  <si>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</si>
  <si>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</si>
  <si>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</si>
  <si>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</si>
  <si>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</si>
  <si>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</si>
  <si>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</si>
  <si>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</si>
  <si>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</si>
  <si>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</si>
  <si>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</si>
  <si>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</si>
  <si>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</si>
  <si>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</si>
  <si>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</si>
  <si>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</si>
  <si>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</si>
  <si>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</si>
  <si>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</si>
  <si>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</si>
  <si>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</si>
  <si>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</si>
  <si>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</si>
  <si>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</si>
  <si>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</si>
  <si>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</si>
  <si>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</si>
  <si>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</si>
  <si>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</si>
  <si>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</si>
  <si>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</si>
  <si>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</si>
  <si>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</si>
  <si>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</si>
  <si>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</si>
  <si>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</si>
  <si>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</si>
  <si>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</si>
  <si>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</si>
  <si>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</si>
  <si>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</si>
  <si>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</si>
  <si>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</si>
  <si>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</si>
  <si>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</si>
  <si>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</si>
  <si>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</si>
  <si>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</si>
  <si>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</si>
  <si>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</si>
  <si>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</si>
  <si>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</si>
  <si>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</si>
  <si>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</si>
  <si>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</si>
  <si>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</si>
  <si>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</si>
  <si>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</si>
  <si>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</si>
  <si>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</si>
  <si>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</si>
  <si>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</si>
  <si>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</si>
  <si>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</si>
  <si>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</si>
  <si>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</si>
  <si>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</si>
  <si>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</si>
  <si>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</si>
  <si>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</si>
  <si>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</si>
  <si>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</si>
  <si>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</si>
  <si>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</si>
  <si>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</si>
  <si>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</si>
  <si>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</si>
  <si>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</si>
  <si>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</si>
  <si>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</si>
  <si>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</si>
  <si>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</si>
  <si>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</si>
  <si>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</si>
  <si>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</si>
  <si>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</si>
  <si>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</si>
  <si>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</si>
  <si>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</si>
  <si>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</si>
  <si>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</si>
  <si>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</si>
  <si>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</si>
  <si>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</si>
  <si>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</si>
  <si>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</si>
  <si>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</si>
  <si>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</si>
  <si>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</si>
  <si>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</si>
  <si>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</si>
  <si>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</si>
  <si>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</si>
  <si>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</si>
  <si>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</si>
  <si>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</si>
  <si>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</si>
  <si>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</si>
  <si>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</si>
  <si>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</si>
  <si>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</si>
  <si>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</si>
  <si>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</si>
  <si>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</si>
  <si>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</si>
  <si>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</si>
  <si>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</si>
  <si>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</si>
  <si>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</si>
  <si>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</si>
  <si>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</si>
  <si>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</si>
  <si>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</si>
  <si>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</si>
  <si>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</si>
  <si>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</si>
  <si>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</si>
  <si>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</si>
  <si>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</si>
  <si>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</si>
  <si>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</si>
  <si>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</si>
  <si>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</si>
  <si>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</si>
  <si>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</si>
  <si>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</si>
  <si>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</si>
  <si>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</si>
  <si>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</si>
  <si>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</si>
  <si>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</si>
  <si>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</si>
  <si>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</si>
  <si>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</si>
  <si>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</si>
  <si>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</si>
  <si>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</si>
  <si>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</si>
  <si>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</si>
  <si>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</si>
  <si>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</si>
  <si>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</si>
  <si>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</si>
  <si>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</si>
  <si>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</si>
  <si>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</si>
  <si>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</si>
  <si>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</si>
  <si>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</si>
  <si>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</si>
  <si>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</si>
  <si>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</si>
  <si>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</si>
  <si>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</si>
  <si>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</si>
  <si>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</si>
  <si>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</si>
  <si>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</si>
  <si>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</si>
  <si>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</si>
  <si>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</si>
  <si>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</si>
  <si>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</si>
  <si>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</si>
  <si>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</si>
  <si>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</si>
  <si>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</si>
  <si>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</si>
  <si>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</si>
  <si>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</si>
  <si>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</si>
  <si>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</si>
  <si>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</si>
  <si>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</si>
  <si>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</si>
  <si>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</si>
  <si>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</si>
  <si>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</si>
  <si>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</si>
  <si>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</si>
  <si>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</si>
  <si>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</si>
  <si>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</si>
  <si>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</si>
  <si>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</si>
  <si>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</si>
  <si>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</si>
  <si>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</si>
  <si>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</si>
  <si>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</si>
  <si>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</si>
  <si>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</si>
  <si>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</si>
  <si>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</si>
  <si>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</si>
  <si>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</si>
  <si>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</si>
  <si>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</si>
  <si>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</si>
  <si>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</si>
  <si>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</si>
  <si>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</si>
  <si>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</si>
  <si>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</si>
  <si>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</si>
  <si>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</si>
  <si>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</si>
  <si>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</si>
  <si>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</si>
  <si>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</si>
  <si>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</si>
  <si>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</si>
  <si>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</si>
  <si>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</si>
  <si>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</si>
  <si>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</si>
  <si>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</si>
  <si>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</si>
  <si>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</si>
  <si>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</si>
  <si>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</si>
  <si>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</si>
  <si>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</si>
  <si>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</si>
  <si>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</si>
  <si>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</si>
  <si>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</si>
  <si>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</si>
  <si>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</si>
  <si>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</si>
  <si>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</si>
  <si>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</si>
  <si>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</si>
  <si>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</si>
  <si>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</si>
  <si>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</si>
  <si>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</si>
  <si>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</si>
  <si>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</si>
  <si>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</si>
  <si>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</si>
  <si>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</si>
  <si>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</si>
  <si>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</si>
  <si>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</si>
  <si>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</si>
  <si>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</si>
  <si>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</si>
  <si>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</si>
  <si>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</si>
  <si>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</si>
  <si>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</si>
  <si>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</si>
  <si>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</si>
  <si>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</si>
  <si>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</si>
  <si>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</si>
  <si>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</si>
  <si>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</si>
  <si>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</si>
  <si>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</si>
  <si>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</si>
  <si>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</si>
  <si>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</si>
  <si>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</si>
  <si>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</si>
  <si>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</si>
  <si>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</si>
  <si>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</si>
  <si>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</si>
  <si>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</si>
  <si>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</si>
  <si>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</si>
  <si>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</si>
  <si>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</si>
  <si>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</si>
  <si>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</si>
  <si>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</si>
  <si>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</si>
  <si>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</si>
  <si>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</si>
  <si>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</si>
  <si>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</si>
  <si>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</si>
  <si>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</si>
  <si>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</si>
  <si>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</si>
  <si>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</si>
  <si>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</si>
  <si>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</si>
  <si>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</si>
  <si>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</si>
  <si>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</si>
  <si>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</si>
  <si>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</si>
  <si>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</si>
  <si>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</si>
  <si>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</si>
  <si>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</si>
  <si>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</si>
  <si>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</si>
  <si>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</si>
  <si>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</si>
  <si>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</si>
  <si>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</si>
  <si>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</si>
  <si>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</si>
  <si>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</si>
  <si>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</si>
  <si>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</si>
  <si>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</si>
  <si>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</si>
  <si>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</si>
  <si>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</si>
  <si>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</si>
  <si>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</si>
  <si>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</si>
  <si>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</si>
  <si>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</si>
  <si>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</si>
  <si>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</si>
  <si>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</si>
  <si>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</si>
  <si>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</si>
  <si>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</si>
  <si>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</si>
  <si>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</si>
  <si>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</si>
  <si>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</si>
  <si>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</si>
  <si>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</si>
  <si>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</si>
  <si>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</si>
  <si>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</si>
  <si>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</si>
  <si>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</si>
  <si>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</si>
  <si>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</si>
  <si>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</si>
  <si>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</si>
  <si>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</si>
  <si>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</si>
  <si>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</si>
  <si>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</si>
  <si>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</si>
  <si>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</si>
  <si>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</si>
  <si>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</si>
  <si>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</si>
  <si>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</si>
  <si>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</si>
  <si>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</si>
  <si>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</si>
  <si>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</si>
  <si>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</si>
  <si>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</si>
  <si>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</si>
  <si>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</si>
  <si>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</si>
  <si>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</si>
  <si>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</si>
  <si>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</si>
  <si>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</si>
  <si>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</si>
  <si>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</si>
  <si>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</si>
  <si>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</si>
  <si>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</si>
  <si>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</si>
  <si>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</si>
  <si>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</si>
  <si>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</si>
  <si>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</si>
  <si>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</si>
  <si>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</si>
  <si>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</si>
  <si>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</si>
  <si>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</si>
  <si>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</si>
  <si>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</si>
  <si>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</si>
  <si>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</si>
  <si>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</si>
  <si>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</si>
  <si>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</si>
  <si>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</si>
  <si>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</si>
  <si>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</si>
  <si>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</si>
  <si>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</si>
  <si>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</si>
  <si>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</si>
  <si>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</si>
  <si>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</si>
  <si>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</si>
  <si>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</si>
  <si>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</si>
  <si>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</si>
  <si>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</si>
  <si>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</si>
  <si>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</si>
  <si>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</si>
  <si>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</si>
  <si>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</si>
  <si>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</si>
  <si>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</si>
  <si>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</si>
  <si>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</si>
  <si>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</si>
  <si>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</si>
  <si>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</si>
  <si>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</si>
  <si>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</si>
  <si>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</si>
  <si>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</si>
  <si>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</si>
  <si>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</si>
  <si>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</si>
  <si>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</si>
  <si>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</si>
  <si>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</si>
  <si>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</si>
  <si>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</si>
  <si>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</si>
  <si>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</si>
  <si>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</si>
  <si>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</si>
  <si>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</si>
  <si>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</si>
  <si>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</si>
  <si>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</si>
  <si>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</si>
  <si>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</si>
  <si>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</si>
  <si>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</si>
  <si>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</si>
  <si>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</si>
  <si>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</si>
  <si>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</si>
  <si>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</si>
  <si>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</si>
  <si>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</si>
  <si>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</si>
  <si>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</si>
  <si>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</si>
  <si>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</si>
  <si>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</si>
  <si>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</si>
  <si>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</si>
  <si>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</si>
  <si>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</si>
  <si>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</si>
  <si>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</si>
  <si>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</si>
  <si>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</si>
  <si>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</si>
  <si>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</si>
  <si>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</si>
  <si>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</si>
  <si>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</si>
  <si>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</si>
  <si>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</si>
  <si>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</si>
  <si>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</si>
  <si>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</si>
  <si>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</si>
  <si>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</si>
  <si>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</si>
  <si>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</si>
  <si>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</si>
  <si>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</si>
  <si>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</si>
  <si>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</si>
  <si>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</si>
  <si>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</si>
  <si>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</si>
  <si>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</si>
  <si>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</si>
  <si>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</si>
  <si>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</si>
  <si>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</si>
  <si>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</si>
  <si>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</si>
  <si>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</si>
  <si>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</si>
  <si>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</si>
  <si>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</si>
  <si>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</si>
  <si>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</si>
  <si>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</si>
  <si>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</si>
  <si>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</si>
  <si>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</si>
  <si>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</si>
  <si>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</si>
  <si>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</si>
  <si>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</si>
  <si>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</si>
  <si>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</si>
  <si>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</si>
  <si>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</si>
  <si>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</si>
  <si>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</si>
  <si>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</si>
  <si>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</si>
  <si>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</si>
  <si>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</si>
  <si>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</si>
  <si>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</si>
  <si>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</si>
  <si>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</si>
  <si>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</si>
  <si>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</si>
  <si>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</si>
  <si>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</si>
  <si>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</si>
  <si>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</si>
  <si>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</si>
  <si>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</si>
  <si>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</si>
  <si>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</si>
  <si>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</si>
  <si>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</si>
  <si>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</si>
  <si>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</si>
  <si>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</si>
  <si>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</si>
  <si>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</si>
  <si>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</si>
  <si>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</si>
  <si>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</si>
  <si>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</si>
  <si>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</si>
  <si>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</si>
  <si>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</si>
  <si>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</si>
  <si>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</si>
  <si>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</si>
  <si>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</si>
  <si>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</si>
  <si>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</si>
  <si>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</si>
  <si>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</si>
  <si>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</si>
  <si>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</si>
  <si>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</si>
  <si>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</si>
  <si>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</si>
  <si>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</si>
  <si>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</si>
  <si>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</si>
  <si>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</si>
  <si>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</si>
  <si>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</si>
  <si>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</si>
  <si>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</si>
  <si>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</si>
  <si>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</si>
  <si>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</si>
  <si>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</si>
  <si>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</si>
  <si>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</si>
  <si>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</si>
  <si>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</si>
  <si>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</si>
  <si>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</si>
  <si>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</si>
  <si>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</si>
  <si>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</si>
  <si>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</si>
  <si>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</si>
  <si>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</si>
  <si>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</si>
  <si>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</si>
  <si>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</si>
  <si>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</si>
  <si>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</si>
  <si>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</si>
  <si>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</si>
  <si>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</si>
  <si>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</si>
  <si>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</si>
  <si>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</si>
  <si>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</si>
  <si>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</si>
  <si>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</si>
  <si>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</si>
  <si>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</si>
  <si>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</si>
  <si>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</si>
  <si>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</si>
  <si>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</si>
  <si>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</si>
  <si>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</si>
  <si>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</si>
  <si>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</si>
  <si>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</si>
  <si>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</si>
  <si>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</si>
  <si>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</si>
  <si>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</si>
  <si>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</si>
  <si>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</si>
  <si>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</si>
  <si>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</si>
  <si>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</si>
  <si>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</si>
  <si>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</si>
  <si>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</si>
  <si>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</si>
  <si>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</si>
  <si>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</si>
  <si>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</si>
  <si>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</si>
  <si>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</si>
  <si>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</si>
  <si>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</si>
  <si>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</si>
  <si>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</si>
  <si>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</si>
  <si>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</si>
  <si>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</si>
  <si>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</si>
  <si>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</si>
  <si>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</si>
  <si>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</si>
  <si>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</si>
  <si>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</si>
  <si>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</si>
  <si>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</si>
  <si>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</si>
  <si>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</si>
  <si>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</si>
  <si>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</si>
  <si>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</si>
  <si>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</si>
  <si>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</si>
  <si>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</si>
  <si>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</si>
  <si>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</si>
  <si>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</si>
  <si>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</si>
  <si>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</si>
  <si>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</si>
  <si>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</si>
  <si>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</si>
  <si>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</si>
  <si>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</si>
  <si>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</si>
  <si>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</si>
  <si>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</si>
  <si>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</si>
  <si>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</si>
  <si>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</si>
  <si>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</si>
  <si>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</si>
  <si>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</si>
  <si>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</si>
  <si>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</si>
  <si>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</si>
  <si>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</si>
  <si>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</si>
  <si>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</si>
  <si>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</si>
  <si>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</si>
  <si>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</si>
  <si>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</si>
  <si>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</si>
  <si>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</si>
  <si>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</si>
  <si>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</si>
  <si>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</si>
  <si>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</si>
  <si>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</si>
  <si>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</si>
  <si>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</si>
  <si>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</si>
  <si>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</si>
  <si>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</si>
  <si>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</si>
  <si>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</si>
  <si>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</si>
  <si>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</si>
  <si>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</si>
  <si>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</si>
  <si>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</si>
  <si>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</si>
  <si>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</si>
  <si>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</si>
  <si>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</si>
  <si>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</si>
  <si>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</si>
  <si>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</si>
  <si>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</si>
  <si>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</si>
  <si>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</si>
  <si>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</si>
  <si>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</si>
  <si>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</si>
  <si>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</si>
  <si>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</si>
  <si>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</si>
  <si>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</si>
  <si>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</si>
  <si>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</si>
  <si>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</si>
  <si>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</si>
  <si>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</si>
  <si>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</si>
  <si>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</si>
  <si>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</si>
  <si>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</si>
  <si>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</si>
  <si>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</si>
  <si>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</si>
  <si>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</si>
  <si>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</si>
  <si>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</si>
  <si>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</si>
  <si>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</si>
  <si>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</si>
  <si>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</si>
  <si>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</si>
  <si>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</si>
  <si>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</si>
  <si>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</si>
  <si>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</si>
  <si>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</si>
  <si>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</si>
  <si>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</si>
  <si>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</si>
  <si>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</si>
  <si>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</si>
  <si>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</si>
  <si>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</si>
  <si>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</si>
  <si>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</si>
  <si>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</si>
  <si>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</si>
  <si>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</si>
  <si>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</si>
  <si>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</si>
  <si>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</si>
  <si>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</si>
  <si>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</si>
  <si>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</si>
  <si>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</si>
  <si>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</si>
  <si>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</si>
  <si>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</si>
  <si>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</si>
  <si>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</si>
  <si>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</si>
  <si>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</si>
  <si>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</si>
  <si>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</si>
  <si>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</si>
  <si>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</si>
  <si>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</si>
  <si>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</si>
  <si>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</si>
  <si>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</si>
  <si>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</si>
  <si>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</si>
  <si>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</si>
  <si>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</si>
  <si>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</si>
  <si>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</si>
  <si>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</si>
  <si>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</si>
  <si>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</si>
  <si>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</si>
  <si>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</si>
  <si>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</si>
  <si>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</si>
  <si>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</si>
  <si>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</si>
  <si>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</si>
  <si>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</si>
  <si>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</si>
  <si>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</si>
  <si>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</si>
  <si>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</si>
  <si>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</si>
  <si>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</si>
  <si>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</si>
  <si>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</si>
  <si>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</si>
  <si>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</si>
  <si>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</si>
  <si>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</si>
  <si>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</si>
  <si>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</si>
  <si>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</si>
  <si>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</si>
  <si>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</si>
  <si>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</si>
  <si>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</si>
  <si>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</si>
  <si>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</si>
  <si>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</si>
  <si>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</si>
  <si>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</si>
  <si>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</si>
  <si>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</si>
  <si>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</si>
  <si>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</si>
  <si>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</si>
  <si>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</si>
  <si>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</si>
  <si>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</si>
  <si>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</si>
  <si>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</si>
  <si>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</si>
  <si>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</si>
  <si>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</si>
  <si>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</si>
  <si>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</si>
  <si>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</si>
  <si>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</si>
  <si>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</si>
  <si>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</si>
  <si>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</si>
  <si>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</si>
  <si>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</si>
  <si>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</si>
  <si>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</si>
  <si>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</si>
  <si>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</si>
  <si>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</si>
  <si>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</si>
  <si>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</si>
  <si>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</si>
  <si>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</si>
  <si>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</si>
  <si>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</si>
  <si>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</si>
  <si>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</si>
  <si>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</si>
  <si>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</si>
  <si>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</si>
  <si>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</si>
  <si>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</si>
  <si>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</si>
  <si>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</si>
  <si>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</si>
  <si>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</si>
  <si>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</si>
  <si>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</si>
  <si>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</si>
  <si>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</si>
  <si>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</si>
  <si>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</si>
  <si>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</si>
  <si>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</si>
  <si>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</si>
  <si>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</si>
  <si>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</si>
  <si>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</si>
  <si>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</si>
  <si>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</si>
  <si>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</si>
  <si>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</si>
  <si>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</si>
  <si>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</si>
  <si>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</si>
  <si>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</si>
  <si>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</si>
  <si>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</si>
  <si>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</si>
  <si>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</si>
  <si>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</si>
  <si>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</si>
  <si>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</si>
  <si>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</si>
  <si>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</si>
  <si>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</si>
  <si>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</si>
  <si>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</si>
  <si>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</si>
  <si>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</si>
  <si>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</si>
  <si>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</si>
  <si>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</si>
  <si>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</si>
  <si>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</si>
  <si>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</si>
  <si>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</si>
  <si>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</si>
  <si>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</si>
  <si>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</si>
  <si>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</si>
  <si>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</si>
  <si>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</si>
  <si>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</si>
  <si>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</si>
  <si>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</si>
  <si>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</si>
  <si>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</si>
  <si>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</si>
  <si>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</si>
  <si>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</si>
  <si>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</si>
  <si>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</si>
  <si>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</si>
  <si>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</si>
  <si>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</si>
  <si>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</si>
  <si>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</si>
  <si>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</si>
  <si>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</si>
  <si>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</si>
  <si>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</si>
  <si>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</si>
  <si>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</si>
  <si>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</si>
  <si>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</si>
  <si>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</si>
  <si>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</si>
  <si>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</si>
  <si>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</si>
  <si>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</si>
  <si>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</si>
  <si>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</si>
  <si>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</si>
  <si>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</si>
  <si>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</si>
  <si>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</si>
  <si>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</si>
  <si>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</si>
  <si>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</si>
  <si>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</si>
  <si>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</si>
  <si>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</si>
  <si>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</si>
  <si>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</si>
  <si>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</si>
  <si>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</si>
  <si>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</si>
  <si>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</si>
  <si>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</si>
  <si>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</si>
  <si>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</si>
  <si>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</si>
  <si>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</si>
  <si>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</si>
  <si>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</si>
  <si>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</si>
  <si>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</si>
  <si>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</si>
  <si>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</si>
  <si>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</si>
  <si>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</si>
  <si>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</si>
  <si>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</si>
  <si>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</si>
  <si>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</si>
  <si>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</si>
  <si>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</si>
  <si>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</si>
  <si>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</si>
  <si>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</si>
  <si>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</si>
  <si>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</si>
  <si>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</si>
  <si>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</si>
  <si>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</si>
  <si>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</si>
  <si>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</si>
  <si>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</si>
  <si>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</si>
  <si>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</si>
  <si>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</si>
  <si>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</si>
  <si>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</si>
  <si>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</si>
  <si>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</si>
  <si>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</si>
  <si>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</si>
  <si>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</si>
  <si>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</si>
  <si>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</si>
  <si>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</si>
  <si>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</si>
  <si>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</si>
  <si>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</si>
  <si>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</si>
  <si>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</si>
  <si>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</si>
  <si>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</si>
  <si>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</si>
  <si>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</si>
  <si>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</si>
  <si>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</si>
  <si>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</si>
  <si>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</si>
  <si>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</si>
  <si>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</si>
  <si>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</si>
  <si>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</si>
  <si>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</si>
  <si>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</si>
  <si>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</si>
  <si>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</si>
  <si>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</si>
  <si>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</si>
  <si>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</si>
  <si>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</si>
  <si>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</si>
  <si>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</si>
  <si>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</si>
  <si>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</si>
  <si>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</si>
  <si>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</si>
  <si>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</si>
  <si>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</si>
  <si>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</si>
  <si>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</si>
  <si>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</si>
  <si>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</si>
  <si>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</si>
  <si>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</si>
  <si>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</si>
  <si>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</si>
  <si>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</si>
  <si>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</si>
  <si>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</si>
  <si>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</si>
  <si>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</si>
  <si>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</si>
  <si>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</si>
  <si>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</si>
  <si>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</si>
  <si>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</si>
  <si>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</si>
  <si>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</si>
  <si>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</si>
  <si>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</si>
  <si>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</si>
  <si>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</si>
  <si>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</si>
  <si>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</si>
  <si>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</si>
  <si>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</si>
  <si>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</si>
  <si>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</si>
  <si>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</si>
  <si>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</si>
  <si>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</si>
  <si>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</si>
  <si>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</si>
  <si>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</si>
  <si>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</si>
  <si>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</si>
  <si>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</si>
  <si>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</si>
  <si>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</si>
  <si>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</si>
  <si>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</si>
  <si>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</si>
  <si>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</si>
  <si>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</si>
  <si>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</si>
  <si>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</si>
  <si>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</si>
  <si>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</si>
  <si>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</si>
  <si>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</si>
  <si>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</si>
  <si>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</si>
  <si>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</si>
  <si>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</si>
  <si>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</si>
  <si>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</si>
  <si>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</si>
  <si>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</si>
  <si>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</si>
  <si>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</si>
  <si>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</si>
  <si>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</si>
  <si>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</si>
  <si>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</si>
  <si>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</si>
  <si>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</si>
  <si>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</si>
  <si>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</si>
  <si>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</si>
  <si>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</si>
  <si>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</si>
  <si>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</si>
  <si>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</si>
  <si>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</si>
  <si>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</si>
  <si>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</si>
  <si>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</si>
  <si>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</si>
  <si>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</si>
  <si>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</si>
  <si>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</si>
  <si>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</si>
  <si>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</si>
  <si>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</si>
  <si>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</si>
  <si>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</si>
  <si>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</si>
  <si>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</si>
  <si>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</si>
  <si>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</si>
  <si>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</si>
  <si>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</si>
  <si>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</si>
  <si>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</si>
  <si>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</si>
  <si>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</si>
  <si>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</si>
  <si>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</si>
  <si>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</si>
  <si>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</si>
  <si>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</si>
  <si>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</si>
  <si>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</si>
  <si>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</si>
  <si>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</si>
  <si>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</si>
  <si>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</si>
  <si>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</si>
  <si>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</si>
  <si>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</si>
  <si>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</si>
  <si>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</si>
  <si>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</si>
  <si>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</si>
  <si>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</si>
  <si>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</si>
  <si>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</si>
  <si>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</si>
  <si>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</si>
  <si>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</si>
  <si>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</si>
  <si>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</si>
  <si>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</si>
  <si>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</si>
  <si>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</si>
  <si>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</si>
  <si>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</si>
  <si>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</si>
  <si>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</si>
  <si>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</si>
  <si>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</si>
  <si>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</si>
  <si>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</si>
  <si>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</si>
  <si>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</si>
  <si>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</si>
  <si>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</si>
  <si>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</si>
  <si>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</si>
  <si>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</si>
  <si>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</si>
  <si>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</si>
  <si>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</si>
  <si>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</si>
  <si>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</si>
  <si>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</si>
  <si>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</si>
  <si>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</si>
  <si>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</si>
  <si>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</si>
  <si>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</si>
  <si>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</si>
  <si>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</si>
  <si>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</si>
  <si>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</si>
  <si>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</si>
  <si>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</si>
  <si>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</si>
  <si>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</si>
  <si>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</si>
  <si>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</si>
  <si>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</si>
  <si>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</si>
  <si>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</si>
  <si>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</si>
  <si>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</si>
  <si>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</si>
  <si>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</si>
  <si>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</si>
  <si>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</si>
  <si>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</si>
  <si>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</si>
  <si>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</si>
  <si>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</si>
  <si>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</si>
  <si>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</si>
  <si>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</si>
  <si>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</si>
  <si>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</si>
  <si>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</si>
  <si>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</si>
  <si>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</si>
  <si>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</si>
  <si>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</si>
  <si>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</si>
  <si>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</si>
  <si>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</si>
  <si>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</si>
  <si>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</si>
  <si>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</si>
  <si>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</si>
  <si>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</si>
  <si>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</si>
  <si>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</si>
  <si>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</si>
  <si>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</si>
  <si>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</si>
  <si>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</si>
  <si>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</si>
  <si>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</si>
  <si>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</si>
  <si>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</si>
  <si>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</si>
  <si>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</si>
  <si>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</si>
  <si>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</si>
  <si>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</si>
  <si>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</si>
  <si>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</si>
  <si>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</si>
  <si>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</si>
  <si>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</si>
  <si>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</si>
  <si>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</si>
  <si>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</si>
  <si>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</si>
  <si>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</si>
  <si>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</si>
  <si>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</si>
  <si>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</si>
  <si>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</si>
  <si>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</si>
  <si>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</si>
  <si>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</si>
  <si>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</si>
  <si>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</si>
  <si>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</si>
  <si>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</si>
  <si>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</si>
  <si>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</si>
  <si>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</si>
  <si>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</si>
  <si>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</si>
  <si>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</si>
  <si>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</si>
  <si>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</si>
  <si>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</si>
  <si>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</si>
  <si>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</si>
  <si>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</si>
  <si>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</si>
  <si>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</si>
  <si>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</si>
  <si>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</si>
  <si>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</si>
  <si>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</si>
  <si>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</si>
  <si>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</si>
  <si>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</si>
  <si>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</si>
  <si>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</si>
  <si>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</si>
  <si>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</si>
  <si>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</si>
  <si>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</si>
  <si>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</si>
  <si>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</si>
  <si>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</si>
  <si>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</si>
  <si>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</si>
  <si>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</si>
  <si>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</si>
  <si>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</si>
  <si>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</si>
  <si>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</si>
  <si>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</si>
  <si>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</si>
  <si>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</si>
  <si>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</si>
  <si>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</si>
  <si>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</si>
  <si>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</si>
  <si>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</si>
  <si>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</si>
  <si>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</si>
  <si>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</si>
  <si>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</si>
  <si>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</si>
  <si>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</si>
  <si>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</si>
  <si>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</si>
  <si>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</si>
  <si>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</si>
  <si>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</si>
  <si>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</si>
  <si>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</si>
  <si>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</si>
  <si>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</si>
  <si>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</si>
  <si>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</si>
  <si>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</si>
  <si>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</si>
  <si>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</si>
  <si>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</si>
  <si>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</si>
  <si>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</si>
  <si>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</si>
  <si>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</si>
  <si>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</si>
  <si>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</si>
  <si>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</si>
  <si>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</si>
  <si>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</si>
  <si>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</si>
  <si>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</si>
  <si>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</si>
  <si>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</si>
  <si>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</si>
  <si>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</si>
  <si>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</si>
  <si>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</si>
  <si>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</si>
  <si>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</si>
  <si>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</si>
  <si>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</si>
  <si>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</si>
  <si>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</si>
  <si>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</si>
  <si>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</si>
  <si>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</si>
  <si>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</si>
  <si>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</si>
  <si>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</si>
  <si>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</si>
  <si>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</si>
  <si>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</si>
  <si>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</si>
  <si>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</si>
  <si>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</si>
  <si>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</si>
  <si>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</si>
  <si>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</si>
  <si>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</si>
  <si>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</si>
  <si>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</si>
  <si>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</si>
  <si>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</si>
  <si>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</si>
  <si>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</si>
  <si>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</si>
  <si>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</si>
  <si>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</si>
  <si>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</si>
  <si>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</si>
  <si>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</si>
  <si>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</si>
  <si>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</si>
  <si>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</si>
  <si>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</si>
  <si>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</si>
  <si>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</si>
  <si>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</si>
  <si>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</si>
  <si>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</si>
  <si>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</si>
  <si>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</si>
  <si>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</si>
  <si>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</si>
  <si>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</si>
  <si>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</si>
  <si>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</si>
  <si>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</si>
  <si>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</si>
  <si>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</si>
  <si>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</si>
  <si>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</si>
  <si>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</si>
  <si>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</si>
  <si>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</si>
  <si>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</si>
  <si>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</si>
  <si>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</si>
  <si>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</si>
  <si>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</si>
  <si>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</si>
  <si>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</si>
  <si>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</si>
  <si>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</si>
  <si>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</si>
  <si>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</si>
  <si>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</si>
  <si>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</si>
  <si>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</si>
  <si>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</si>
  <si>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</si>
  <si>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</si>
  <si>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</si>
  <si>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</si>
  <si>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</si>
  <si>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</si>
  <si>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</si>
  <si>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</si>
  <si>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</si>
  <si>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</si>
  <si>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</si>
  <si>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</si>
  <si>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</si>
  <si>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</si>
  <si>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</si>
  <si>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</si>
  <si>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</si>
  <si>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</si>
  <si>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</si>
  <si>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</si>
  <si>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</si>
  <si>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</si>
  <si>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</si>
  <si>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</si>
  <si>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</si>
  <si>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</si>
  <si>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</si>
  <si>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</si>
  <si>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</si>
  <si>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</si>
  <si>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</si>
  <si>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</si>
  <si>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</si>
  <si>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</si>
  <si>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</si>
  <si>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</si>
  <si>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</si>
  <si>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</si>
  <si>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</si>
  <si>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</si>
  <si>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</si>
  <si>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</si>
  <si>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</si>
  <si>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</si>
  <si>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</si>
  <si>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</si>
  <si>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</si>
  <si>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</si>
  <si>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</si>
  <si>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</si>
  <si>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</si>
  <si>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</si>
  <si>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</si>
  <si>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</si>
  <si>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</si>
  <si>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</si>
  <si>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</si>
  <si>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</si>
  <si>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</si>
  <si>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</si>
  <si>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</si>
  <si>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</si>
  <si>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</si>
  <si>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</si>
  <si>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</si>
  <si>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</si>
  <si>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</si>
  <si>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</si>
  <si>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</si>
  <si>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</si>
  <si>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</si>
  <si>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</si>
  <si>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</si>
  <si>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</si>
  <si>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</si>
  <si>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</si>
  <si>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</si>
  <si>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</si>
  <si>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</si>
  <si>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</si>
  <si>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</si>
  <si>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</si>
  <si>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</si>
  <si>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</si>
  <si>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</si>
  <si>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</si>
  <si>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</si>
  <si>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</si>
  <si>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</si>
  <si>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</si>
  <si>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</si>
  <si>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</si>
  <si>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</si>
  <si>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</si>
  <si>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</si>
  <si>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</si>
  <si>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</si>
  <si>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</si>
  <si>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</si>
  <si>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</si>
  <si>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</si>
  <si>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</si>
  <si>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</si>
  <si>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</si>
  <si>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</si>
  <si>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</si>
  <si>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</si>
  <si>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</si>
  <si>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</si>
  <si>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</si>
  <si>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</si>
  <si>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</si>
  <si>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</si>
  <si>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</si>
  <si>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</si>
  <si>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</si>
  <si>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</si>
  <si>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</si>
  <si>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</si>
  <si>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</si>
  <si>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</si>
  <si>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</si>
  <si>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</si>
  <si>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</si>
  <si>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</si>
  <si>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</si>
  <si>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</si>
  <si>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</si>
  <si>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</si>
  <si>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</si>
  <si>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</si>
  <si>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</si>
  <si>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</si>
  <si>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</si>
  <si>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</si>
  <si>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</si>
  <si>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</si>
  <si>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</si>
  <si>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</si>
  <si>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</si>
  <si>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</si>
  <si>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</si>
  <si>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</si>
  <si>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</si>
  <si>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</si>
  <si>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</si>
  <si>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</si>
  <si>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</si>
  <si>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</si>
  <si>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</si>
  <si>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</si>
  <si>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</si>
  <si>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</si>
  <si>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</si>
  <si>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</si>
  <si>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</si>
  <si>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</si>
  <si>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</si>
  <si>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</si>
  <si>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</si>
  <si>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</si>
  <si>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</si>
  <si>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</si>
  <si>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</si>
  <si>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</si>
  <si>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</si>
  <si>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</si>
  <si>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</si>
  <si>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</si>
  <si>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</si>
  <si>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</si>
  <si>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</si>
  <si>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</si>
  <si>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</si>
  <si>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</si>
  <si>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</si>
  <si>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</si>
  <si>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</si>
  <si>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</si>
  <si>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</si>
  <si>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</si>
  <si>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</si>
  <si>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</si>
  <si>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</si>
  <si>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</si>
  <si>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</si>
  <si>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</si>
  <si>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</si>
  <si>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</si>
  <si>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</si>
  <si>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</si>
  <si>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</si>
  <si>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</si>
  <si>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</si>
  <si>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</si>
  <si>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</si>
  <si>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</si>
  <si>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</si>
  <si>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</si>
  <si>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</si>
  <si>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</si>
  <si>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</si>
  <si>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</si>
  <si>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</si>
  <si>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</si>
  <si>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</si>
  <si>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</si>
  <si>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</si>
  <si>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</si>
  <si>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</si>
  <si>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</si>
  <si>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</si>
  <si>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</si>
  <si>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</si>
  <si>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</si>
  <si>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</si>
  <si>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</si>
  <si>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</si>
  <si>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</si>
  <si>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</si>
  <si>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</si>
  <si>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</si>
  <si>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</si>
  <si>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</si>
  <si>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</si>
  <si>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</si>
  <si>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</si>
  <si>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</si>
  <si>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</si>
  <si>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</si>
  <si>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</si>
  <si>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</si>
  <si>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</si>
  <si>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</si>
  <si>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</si>
  <si>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</si>
  <si>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</si>
  <si>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</si>
  <si>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</si>
  <si>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</si>
  <si>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</si>
  <si>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</si>
  <si>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</si>
  <si>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</si>
  <si>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</si>
  <si>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</si>
  <si>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</si>
  <si>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</si>
  <si>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</si>
  <si>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</si>
  <si>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</si>
  <si>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</si>
  <si>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</si>
  <si>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</si>
  <si>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</si>
  <si>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</si>
  <si>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</si>
  <si>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</si>
  <si>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</si>
  <si>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</si>
  <si>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</si>
  <si>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</si>
  <si>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</si>
  <si>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</si>
  <si>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</si>
  <si>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</si>
  <si>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</si>
  <si>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</si>
  <si>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</si>
  <si>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</si>
  <si>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</si>
  <si>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</si>
  <si>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</si>
  <si>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</si>
  <si>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</si>
  <si>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</si>
  <si>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</si>
  <si>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</si>
  <si>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</si>
  <si>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</si>
  <si>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</si>
  <si>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</si>
  <si>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</si>
  <si>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</si>
  <si>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</si>
  <si>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</si>
  <si>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</si>
  <si>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</si>
  <si>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</si>
  <si>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</si>
  <si>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</si>
  <si>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</si>
  <si>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</si>
  <si>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</si>
  <si>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</si>
  <si>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</si>
  <si>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</si>
  <si>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</si>
  <si>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</si>
  <si>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</si>
  <si>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</si>
  <si>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</si>
  <si>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</si>
  <si>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</si>
  <si>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</si>
  <si>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</si>
  <si>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</si>
  <si>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</si>
  <si>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</si>
  <si>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</si>
  <si>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</si>
  <si>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</si>
  <si>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</si>
  <si>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</si>
  <si>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</si>
  <si>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</si>
  <si>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</si>
  <si>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</si>
  <si>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</si>
  <si>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</si>
  <si>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</si>
  <si>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</si>
  <si>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</si>
  <si>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</si>
  <si>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</si>
  <si>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</si>
  <si>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</si>
  <si>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</si>
  <si>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</si>
  <si>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</si>
  <si>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</si>
  <si>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</si>
  <si>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</si>
  <si>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</si>
  <si>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</si>
  <si>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</si>
  <si>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</si>
  <si>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</si>
  <si>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</si>
  <si>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</si>
  <si>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</si>
  <si>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</si>
  <si>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</si>
  <si>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</si>
  <si>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</si>
  <si>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</si>
  <si>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</si>
  <si>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</si>
  <si>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</si>
  <si>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</si>
  <si>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</si>
  <si>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</si>
  <si>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</si>
  <si>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</si>
  <si>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</si>
  <si>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</si>
  <si>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</si>
  <si>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</si>
  <si>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</si>
  <si>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</si>
  <si>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</si>
  <si>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</si>
  <si>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</si>
  <si>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</si>
  <si>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</si>
  <si>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</si>
  <si>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</si>
  <si>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</si>
  <si>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</si>
  <si>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</si>
  <si>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</si>
  <si>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</si>
  <si>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</si>
  <si>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</si>
  <si>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</si>
  <si>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</si>
  <si>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</si>
  <si>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</si>
  <si>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</si>
  <si>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</si>
  <si>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</si>
  <si>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</si>
  <si>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</si>
  <si>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</si>
  <si>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</si>
  <si>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</si>
  <si>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</si>
  <si>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</si>
  <si>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</si>
  <si>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</si>
  <si>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</si>
  <si>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</si>
  <si>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</si>
  <si>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</si>
  <si>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</si>
  <si>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</si>
  <si>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</si>
  <si>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</si>
  <si>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</si>
  <si>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</si>
  <si>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</si>
  <si>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</si>
  <si>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</si>
  <si>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</si>
  <si>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</si>
  <si>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</si>
  <si>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</si>
  <si>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</si>
  <si>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</si>
  <si>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</si>
  <si>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</si>
  <si>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</si>
  <si>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</si>
  <si>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</si>
  <si>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</si>
  <si>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</si>
  <si>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</si>
  <si>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</si>
  <si>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</si>
  <si>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</si>
  <si>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</si>
  <si>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</si>
  <si>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</si>
  <si>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</si>
  <si>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</si>
  <si>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</si>
  <si>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</si>
  <si>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</si>
  <si>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</si>
  <si>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</si>
  <si>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</si>
  <si>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</si>
  <si>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</si>
  <si>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</si>
  <si>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</si>
  <si>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</si>
  <si>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</si>
  <si>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</si>
  <si>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</si>
  <si>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</si>
  <si>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</si>
  <si>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</si>
  <si>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</si>
  <si>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</si>
  <si>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</si>
  <si>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</si>
  <si>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</si>
  <si>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</si>
  <si>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</si>
  <si>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</si>
  <si>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</si>
  <si>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</si>
  <si>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</si>
  <si>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</si>
  <si>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</si>
  <si>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</si>
  <si>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</si>
  <si>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</si>
  <si>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</si>
  <si>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</si>
  <si>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</si>
  <si>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</si>
  <si>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</si>
  <si>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</si>
  <si>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</si>
  <si>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</si>
  <si>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</si>
  <si>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</si>
  <si>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</si>
  <si>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</si>
  <si>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</si>
  <si>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</si>
  <si>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</si>
  <si>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</si>
  <si>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</si>
  <si>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</si>
  <si>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</si>
  <si>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</si>
  <si>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</si>
  <si>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</si>
  <si>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</si>
  <si>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</si>
  <si>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</si>
  <si>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</si>
  <si>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</si>
  <si>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</si>
  <si>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</si>
  <si>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</si>
  <si>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</si>
  <si>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</si>
  <si>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</si>
  <si>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</si>
  <si>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</si>
  <si>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</si>
  <si>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</si>
  <si>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</si>
  <si>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</si>
  <si>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</si>
  <si>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</si>
  <si>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</si>
  <si>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</si>
  <si>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</si>
  <si>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</si>
  <si>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</si>
  <si>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</si>
  <si>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</si>
  <si>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</si>
  <si>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</si>
  <si>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</si>
  <si>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</si>
  <si>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</si>
  <si>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</si>
  <si>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</si>
  <si>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</si>
  <si>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</si>
  <si>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</si>
  <si>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</si>
  <si>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</si>
  <si>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</si>
  <si>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</si>
  <si>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</si>
  <si>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</si>
  <si>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</si>
  <si>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</si>
  <si>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</si>
  <si>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</si>
  <si>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</si>
  <si>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</si>
  <si>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</si>
  <si>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</si>
  <si>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</si>
  <si>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</si>
  <si>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</si>
  <si>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</si>
  <si>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</si>
  <si>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</si>
  <si>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</si>
  <si>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</si>
  <si>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</si>
  <si>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</si>
  <si>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</si>
  <si>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</si>
  <si>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</si>
  <si>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</si>
  <si>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</si>
  <si>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</si>
  <si>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</si>
  <si>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</si>
  <si>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</si>
  <si>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</si>
  <si>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</si>
  <si>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</si>
  <si>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</si>
  <si>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</si>
  <si>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</si>
  <si>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</si>
  <si>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</si>
  <si>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</si>
  <si>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</si>
  <si>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</si>
  <si>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</si>
  <si>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</si>
  <si>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</si>
  <si>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</si>
  <si>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</si>
  <si>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</si>
  <si>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</si>
  <si>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</si>
  <si>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</si>
  <si>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</si>
  <si>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</si>
  <si>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</si>
  <si>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</si>
  <si>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</si>
  <si>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</si>
  <si>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</si>
  <si>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</si>
  <si>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</si>
  <si>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</si>
  <si>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</si>
  <si>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</si>
  <si>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</si>
  <si>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</si>
  <si>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</si>
  <si>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</si>
  <si>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</si>
  <si>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</si>
  <si>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</si>
  <si>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</si>
  <si>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</si>
  <si>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</si>
  <si>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</si>
  <si>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</si>
  <si>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</si>
  <si>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</si>
  <si>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</si>
  <si>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</si>
  <si>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</si>
  <si>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</si>
  <si>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</si>
  <si>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</si>
  <si>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</si>
  <si>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</si>
  <si>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</si>
  <si>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</si>
  <si>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</si>
  <si>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</si>
  <si>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</si>
  <si>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</si>
  <si>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</si>
  <si>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</si>
  <si>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</si>
  <si>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</si>
  <si>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</si>
  <si>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</si>
  <si>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</si>
  <si>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</si>
  <si>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</si>
  <si>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</si>
  <si>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</si>
  <si>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</si>
  <si>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</si>
  <si>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</si>
  <si>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</si>
  <si>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</si>
  <si>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</si>
  <si>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</si>
  <si>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</si>
  <si>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</si>
  <si>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</si>
  <si>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</si>
  <si>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</si>
  <si>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</si>
  <si>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</si>
  <si>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</si>
  <si>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</si>
  <si>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</si>
  <si>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</si>
  <si>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</si>
  <si>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</si>
  <si>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</si>
  <si>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</si>
  <si>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</si>
  <si>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</si>
  <si>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</si>
  <si>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</si>
  <si>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</si>
  <si>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</si>
  <si>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</si>
  <si>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</si>
  <si>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</si>
  <si>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</si>
  <si>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</si>
  <si>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</si>
  <si>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</si>
  <si>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</si>
  <si>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</si>
  <si>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</si>
  <si>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</si>
  <si>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</si>
  <si>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</si>
  <si>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</si>
  <si>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</si>
  <si>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</si>
  <si>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</si>
  <si>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</si>
  <si>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</si>
  <si>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</si>
  <si>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</si>
  <si>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</si>
  <si>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</si>
  <si>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</si>
  <si>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</si>
  <si>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</si>
  <si>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</si>
  <si>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</si>
  <si>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</si>
  <si>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</si>
  <si>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</si>
  <si>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</si>
  <si>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</si>
  <si>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</si>
  <si>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</si>
  <si>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</si>
  <si>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</si>
  <si>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</si>
  <si>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</si>
  <si>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</si>
  <si>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</si>
  <si>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</si>
  <si>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</si>
  <si>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</si>
  <si>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</si>
  <si>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</si>
  <si>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</si>
  <si>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</si>
  <si>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</si>
  <si>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</si>
  <si>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</si>
  <si>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</si>
  <si>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</si>
  <si>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</si>
  <si>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</si>
  <si>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</si>
  <si>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</si>
  <si>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</si>
  <si>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</si>
  <si>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</si>
  <si>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</si>
  <si>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</si>
  <si>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</si>
  <si>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</si>
  <si>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</si>
  <si>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</si>
  <si>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</si>
  <si>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</si>
  <si>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</si>
  <si>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</si>
  <si>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</si>
  <si>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</si>
  <si>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</si>
  <si>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</si>
  <si>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</si>
  <si>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</si>
  <si>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</si>
  <si>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</si>
  <si>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</si>
  <si>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</si>
  <si>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</si>
  <si>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</si>
  <si>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</si>
  <si>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</si>
  <si>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</si>
  <si>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</si>
  <si>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</si>
  <si>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</si>
  <si>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</si>
  <si>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</si>
  <si>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</si>
  <si>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</si>
  <si>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</si>
  <si>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</si>
  <si>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</si>
  <si>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</si>
  <si>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</si>
  <si>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</si>
  <si>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</si>
  <si>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</si>
  <si>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</si>
  <si>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</si>
  <si>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</si>
  <si>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</si>
  <si>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</si>
  <si>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</si>
  <si>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</si>
  <si>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</si>
  <si>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</si>
  <si>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</si>
  <si>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</si>
  <si>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</si>
  <si>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</si>
  <si>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</si>
  <si>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</si>
  <si>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</si>
  <si>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</si>
  <si>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</si>
  <si>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</si>
  <si>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</si>
  <si>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</si>
  <si>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</si>
  <si>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</si>
  <si>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</si>
  <si>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</si>
  <si>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</si>
  <si>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</si>
  <si>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</si>
  <si>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</si>
  <si>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</si>
  <si>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</si>
  <si>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</si>
  <si>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</si>
  <si>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</si>
  <si>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</si>
  <si>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</si>
  <si>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</si>
  <si>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</si>
  <si>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</si>
  <si>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</si>
  <si>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</si>
  <si>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</si>
  <si>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</si>
  <si>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</si>
  <si>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</si>
  <si>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</si>
  <si>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</si>
  <si>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</si>
  <si>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</si>
  <si>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</si>
  <si>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</si>
  <si>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</si>
  <si>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</si>
  <si>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</si>
  <si>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</si>
  <si>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</si>
  <si>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</si>
  <si>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</si>
  <si>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</si>
  <si>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</si>
  <si>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</si>
  <si>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</si>
  <si>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</si>
  <si>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</si>
  <si>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</si>
  <si>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</si>
  <si>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</si>
  <si>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</si>
  <si>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</si>
  <si>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</si>
  <si>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</si>
  <si>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</si>
  <si>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</si>
  <si>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</si>
  <si>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</si>
  <si>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</si>
  <si>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</si>
  <si>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</si>
  <si>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</si>
  <si>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</si>
  <si>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</si>
  <si>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</si>
  <si>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</si>
  <si>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</si>
  <si>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</si>
  <si>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</si>
  <si>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</si>
  <si>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</si>
  <si>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</si>
  <si>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</si>
  <si>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</si>
  <si>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</si>
  <si>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</si>
  <si>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</si>
  <si>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</si>
  <si>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</si>
  <si>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</si>
  <si>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</si>
  <si>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</si>
  <si>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</si>
  <si>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</si>
  <si>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</si>
  <si>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</si>
  <si>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</si>
  <si>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</si>
  <si>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</si>
  <si>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</si>
  <si>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</si>
  <si>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</si>
  <si>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</si>
  <si>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</si>
  <si>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</si>
  <si>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</si>
  <si>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</si>
  <si>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</si>
  <si>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</si>
  <si>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</si>
  <si>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</si>
  <si>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</si>
  <si>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</si>
  <si>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</si>
  <si>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</si>
  <si>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</si>
  <si>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</si>
  <si>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</si>
  <si>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</si>
  <si>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</si>
  <si>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</si>
  <si>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</si>
  <si>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</si>
  <si>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</si>
  <si>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</si>
  <si>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</si>
  <si>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</si>
  <si>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</si>
  <si>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</si>
  <si>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</si>
  <si>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</si>
  <si>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</si>
  <si>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</si>
  <si>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</si>
  <si>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</si>
  <si>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</si>
  <si>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</si>
  <si>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</si>
  <si>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</si>
  <si>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</si>
  <si>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</si>
  <si>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</si>
  <si>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</si>
  <si>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</si>
  <si>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</si>
  <si>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</si>
  <si>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</si>
  <si>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</si>
  <si>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</si>
  <si>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</si>
  <si>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</si>
  <si>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</si>
  <si>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</si>
  <si>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</si>
  <si>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</si>
  <si>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</si>
  <si>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</si>
  <si>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</si>
  <si>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</si>
  <si>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</si>
  <si>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</si>
  <si>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</si>
  <si>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</si>
  <si>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</si>
  <si>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</si>
  <si>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</si>
  <si>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</si>
  <si>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</si>
  <si>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</si>
  <si>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</si>
  <si>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</si>
  <si>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</si>
  <si>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</si>
  <si>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</si>
  <si>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</si>
  <si>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</si>
  <si>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</si>
  <si>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</si>
  <si>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</si>
  <si>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</si>
  <si>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</si>
  <si>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</si>
  <si>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</si>
  <si>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</si>
  <si>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</si>
  <si>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</si>
  <si>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</si>
  <si>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</si>
  <si>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</si>
  <si>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</si>
  <si>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</si>
  <si>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</si>
  <si>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</si>
  <si>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</si>
  <si>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</si>
  <si>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</si>
  <si>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</si>
  <si>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</si>
  <si>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</si>
  <si>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</si>
  <si>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</si>
  <si>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</si>
  <si>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</si>
  <si>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</si>
  <si>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</si>
  <si>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</si>
  <si>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</si>
  <si>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</si>
  <si>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</si>
  <si>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</si>
  <si>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</si>
  <si>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</si>
  <si>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</si>
  <si>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</si>
  <si>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</si>
  <si>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</si>
  <si>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</si>
  <si>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</si>
  <si>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</si>
  <si>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</si>
  <si>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</si>
  <si>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</si>
  <si>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</si>
  <si>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</si>
  <si>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</si>
  <si>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</si>
  <si>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</si>
  <si>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</si>
  <si>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</si>
  <si>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</si>
  <si>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</si>
  <si>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</si>
  <si>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</si>
  <si>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</si>
  <si>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</si>
  <si>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</si>
  <si>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</si>
  <si>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</si>
  <si>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</si>
  <si>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</si>
  <si>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</si>
  <si>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</si>
  <si>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</si>
  <si>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</si>
  <si>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</si>
  <si>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</si>
  <si>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</si>
  <si>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</si>
  <si>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</si>
  <si>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</si>
  <si>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</si>
  <si>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</si>
  <si>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</si>
  <si>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</si>
  <si>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</si>
  <si>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</si>
  <si>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</si>
  <si>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</si>
  <si>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</si>
  <si>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</si>
  <si>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</si>
  <si>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</si>
  <si>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</si>
  <si>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</si>
  <si>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</si>
  <si>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</si>
  <si>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</si>
  <si>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</si>
  <si>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</si>
  <si>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</si>
  <si>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</si>
  <si>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</si>
  <si>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</si>
  <si>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</si>
  <si>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</si>
  <si>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</si>
  <si>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</si>
  <si>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</si>
  <si>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</si>
  <si>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</si>
  <si>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</si>
  <si>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</si>
  <si>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</si>
  <si>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</si>
  <si>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</si>
  <si>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</si>
  <si>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</si>
  <si>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</si>
  <si>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</si>
  <si>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</si>
  <si>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</si>
  <si>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</si>
  <si>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</si>
  <si>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</si>
  <si>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</si>
  <si>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</si>
  <si>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</si>
  <si>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</si>
  <si>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</si>
  <si>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</si>
  <si>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</si>
  <si>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</si>
  <si>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</si>
  <si>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</si>
  <si>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</si>
  <si>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</si>
  <si>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</si>
  <si>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</si>
  <si>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</si>
  <si>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</si>
  <si>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</si>
  <si>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</si>
  <si>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</si>
  <si>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</si>
  <si>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</si>
  <si>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</si>
  <si>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</si>
  <si>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</si>
  <si>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</si>
  <si>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</si>
  <si>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</si>
  <si>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</si>
  <si>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</si>
  <si>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</si>
  <si>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</si>
  <si>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</si>
  <si>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</si>
  <si>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</si>
  <si>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</si>
  <si>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</si>
  <si>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</si>
  <si>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</si>
  <si>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</si>
  <si>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</si>
  <si>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</si>
  <si>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</si>
  <si>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</si>
  <si>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</si>
  <si>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</si>
  <si>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</si>
  <si>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</si>
  <si>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</si>
  <si>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</si>
  <si>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</si>
  <si>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</si>
  <si>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</si>
  <si>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</si>
  <si>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</si>
  <si>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</si>
  <si>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</si>
  <si>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</si>
  <si>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</si>
  <si>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</si>
  <si>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</si>
  <si>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</si>
  <si>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</si>
  <si>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</si>
  <si>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</si>
  <si>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</si>
  <si>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</si>
  <si>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</si>
  <si>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</si>
  <si>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</si>
  <si>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</si>
  <si>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</si>
  <si>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</si>
  <si>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</si>
  <si>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</si>
  <si>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</si>
  <si>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</si>
  <si>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</si>
  <si>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</si>
  <si>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</si>
  <si>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</si>
  <si>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</si>
  <si>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</si>
  <si>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</si>
  <si>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</si>
  <si>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</si>
  <si>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</si>
  <si>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</si>
  <si>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</si>
  <si>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</si>
  <si>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</si>
  <si>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</si>
  <si>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</si>
  <si>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</si>
  <si>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</si>
  <si>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</si>
  <si>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</si>
  <si>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</si>
  <si>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</si>
  <si>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</si>
  <si>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</si>
  <si>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</si>
  <si>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</si>
  <si>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</si>
  <si>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</si>
  <si>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</si>
  <si>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</si>
  <si>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</si>
  <si>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</si>
  <si>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</si>
  <si>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</si>
  <si>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</si>
  <si>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</si>
  <si>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</si>
  <si>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</si>
  <si>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</si>
  <si>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</si>
  <si>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</si>
  <si>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</si>
  <si>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</si>
  <si>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</si>
  <si>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</si>
  <si>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</si>
  <si>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</si>
  <si>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</si>
  <si>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</si>
  <si>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</si>
  <si>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</si>
  <si>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</si>
  <si>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</si>
  <si>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</si>
  <si>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</si>
  <si>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</si>
  <si>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</si>
  <si>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</si>
  <si>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</si>
  <si>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</si>
  <si>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</si>
  <si>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</si>
  <si>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</si>
  <si>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</si>
  <si>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</si>
  <si>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</si>
  <si>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</si>
  <si>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</si>
  <si>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</si>
  <si>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</si>
  <si>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</si>
  <si>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</si>
  <si>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</si>
  <si>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</si>
  <si>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</si>
  <si>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</si>
  <si>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</si>
  <si>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</si>
  <si>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</si>
  <si>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</si>
  <si>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</si>
  <si>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</si>
  <si>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</si>
  <si>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</si>
  <si>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</si>
  <si>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</si>
  <si>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</si>
  <si>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</si>
  <si>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</si>
  <si>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</si>
  <si>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</si>
  <si>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</si>
  <si>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</si>
  <si>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</si>
  <si>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</si>
  <si>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</si>
  <si>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</si>
  <si>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</si>
  <si>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</si>
  <si>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</si>
  <si>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</si>
  <si>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</si>
  <si>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</si>
  <si>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</si>
  <si>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</si>
  <si>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</si>
  <si>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</si>
  <si>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</si>
  <si>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</si>
  <si>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</si>
  <si>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</si>
  <si>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</si>
  <si>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</si>
  <si>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</si>
  <si>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</si>
  <si>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</si>
  <si>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</si>
  <si>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</si>
  <si>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</si>
  <si>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</si>
  <si>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</si>
  <si>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</si>
  <si>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</si>
  <si>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</si>
  <si>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</si>
  <si>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</si>
  <si>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</si>
  <si>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</si>
  <si>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</si>
  <si>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</si>
  <si>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</si>
  <si>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</si>
  <si>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</si>
  <si>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</si>
  <si>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</si>
  <si>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</si>
  <si>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</si>
  <si>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</si>
  <si>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</si>
  <si>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</si>
  <si>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</si>
  <si>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</si>
  <si>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</si>
  <si>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</si>
  <si>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</si>
  <si>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</si>
  <si>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</si>
  <si>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</si>
  <si>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</si>
  <si>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</si>
  <si>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</si>
  <si>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</si>
  <si>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</si>
  <si>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</si>
  <si>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</si>
  <si>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</si>
  <si>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</si>
  <si>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</si>
  <si>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</si>
  <si>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</si>
  <si>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</si>
  <si>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</si>
  <si>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</si>
  <si>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</si>
  <si>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</si>
  <si>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</si>
  <si>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</si>
  <si>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</si>
  <si>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</si>
  <si>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</si>
  <si>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</si>
  <si>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</si>
  <si>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</si>
  <si>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</si>
  <si>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</si>
  <si>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</si>
  <si>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</si>
  <si>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</si>
  <si>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</si>
  <si>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</si>
  <si>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</si>
  <si>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</si>
  <si>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</si>
  <si>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</si>
  <si>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</si>
  <si>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</si>
  <si>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</si>
  <si>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</si>
  <si>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</si>
  <si>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</si>
  <si>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</si>
  <si>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</si>
  <si>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</si>
  <si>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</si>
  <si>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</si>
  <si>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</si>
  <si>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</si>
  <si>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</si>
  <si>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</si>
  <si>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</si>
  <si>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</si>
  <si>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</si>
  <si>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</si>
  <si>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</si>
  <si>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</si>
  <si>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</si>
  <si>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</si>
  <si>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</si>
  <si>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</si>
  <si>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</si>
  <si>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</si>
  <si>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</si>
  <si>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</si>
  <si>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</si>
  <si>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</si>
  <si>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</si>
  <si>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</si>
  <si>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</si>
  <si>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</si>
  <si>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</si>
  <si>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</si>
  <si>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</si>
  <si>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</si>
  <si>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</si>
  <si>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</si>
  <si>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</si>
  <si>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</si>
  <si>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</si>
  <si>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</si>
  <si>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</si>
  <si>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</si>
  <si>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</si>
  <si>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</si>
  <si>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</si>
  <si>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</si>
  <si>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</si>
  <si>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</si>
  <si>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</si>
  <si>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</si>
  <si>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</si>
  <si>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</si>
  <si>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</si>
  <si>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</si>
  <si>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</si>
  <si>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</si>
  <si>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</si>
  <si>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</si>
  <si>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</si>
  <si>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</si>
  <si>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</si>
  <si>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</si>
  <si>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</si>
  <si>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</si>
  <si>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</si>
  <si>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</si>
  <si>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</si>
  <si>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</si>
  <si>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</si>
  <si>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</si>
  <si>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</si>
  <si>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</si>
  <si>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</si>
  <si>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</si>
  <si>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</si>
  <si>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</si>
  <si>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</si>
  <si>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</si>
  <si>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</si>
  <si>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</si>
  <si>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</si>
  <si>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</si>
  <si>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</si>
  <si>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</si>
  <si>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</si>
  <si>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</si>
  <si>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</si>
  <si>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</si>
  <si>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</si>
  <si>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</si>
  <si>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</si>
  <si>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</si>
  <si>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</si>
  <si>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</si>
  <si>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</si>
  <si>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</si>
  <si>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</si>
  <si>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</si>
  <si>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</si>
  <si>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</si>
  <si>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</si>
  <si>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</si>
  <si>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</si>
  <si>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</si>
  <si>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</si>
  <si>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</si>
  <si>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</si>
  <si>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</si>
  <si>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</si>
  <si>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</si>
  <si>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</si>
  <si>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</si>
  <si>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</si>
  <si>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</si>
  <si>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</si>
  <si>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</si>
  <si>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</si>
  <si>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</si>
  <si>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</si>
  <si>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</si>
  <si>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</si>
  <si>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</si>
  <si>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</si>
  <si>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</si>
  <si>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</si>
  <si>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</si>
  <si>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</si>
  <si>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</si>
  <si>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</si>
  <si>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</si>
  <si>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</si>
  <si>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</si>
  <si>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</si>
  <si>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</si>
  <si>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</si>
  <si>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</si>
  <si>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</si>
  <si>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</si>
  <si>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</si>
  <si>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</si>
  <si>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</si>
  <si>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</si>
  <si>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</si>
  <si>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</si>
  <si>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</si>
  <si>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</si>
  <si>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</si>
  <si>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</si>
  <si>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</si>
  <si>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</si>
  <si>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</si>
  <si>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</si>
  <si>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</si>
  <si>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</si>
  <si>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</si>
  <si>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</si>
  <si>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</si>
  <si>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</si>
  <si>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</si>
  <si>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</si>
  <si>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</si>
  <si>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</si>
  <si>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</si>
  <si>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</si>
  <si>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</si>
  <si>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</si>
  <si>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</si>
  <si>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</si>
  <si>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</si>
  <si>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</si>
  <si>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</si>
  <si>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</si>
  <si>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</si>
  <si>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</si>
  <si>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</si>
  <si>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</si>
  <si>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</si>
  <si>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</si>
  <si>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</si>
  <si>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</si>
  <si>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</si>
  <si>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</si>
  <si>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</si>
  <si>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</si>
  <si>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</si>
  <si>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</si>
  <si>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</si>
  <si>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</si>
  <si>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</si>
  <si>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</si>
  <si>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</si>
  <si>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</si>
  <si>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</si>
  <si>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</si>
  <si>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</si>
  <si>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</si>
  <si>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</si>
  <si>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</si>
  <si>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</si>
  <si>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</si>
  <si>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</si>
  <si>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</si>
  <si>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</si>
  <si>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</si>
  <si>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</si>
  <si>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</si>
  <si>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</si>
  <si>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</si>
  <si>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</si>
  <si>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</si>
  <si>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</si>
  <si>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</si>
  <si>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</si>
  <si>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</si>
  <si>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</si>
  <si>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</si>
  <si>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</si>
  <si>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</si>
  <si>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</si>
  <si>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</si>
  <si>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</si>
  <si>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</si>
  <si>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</si>
  <si>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</si>
  <si>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</si>
  <si>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</si>
  <si>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</si>
  <si>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</si>
  <si>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</si>
  <si>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</si>
  <si>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</si>
  <si>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</si>
  <si>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</si>
  <si>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</si>
  <si>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</si>
  <si>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</si>
  <si>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</si>
  <si>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</si>
  <si>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</si>
  <si>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</si>
  <si>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</si>
  <si>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</si>
  <si>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</si>
  <si>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</si>
  <si>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</si>
  <si>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</si>
  <si>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</si>
  <si>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</si>
  <si>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</si>
  <si>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</si>
  <si>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</si>
  <si>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</si>
  <si>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</si>
  <si>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</si>
  <si>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</si>
  <si>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</si>
  <si>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</si>
  <si>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</si>
  <si>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</si>
  <si>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</si>
  <si>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</si>
  <si>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</si>
  <si>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</si>
  <si>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</si>
  <si>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</si>
  <si>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</si>
  <si>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</si>
  <si>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</si>
  <si>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</si>
  <si>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</si>
  <si>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</si>
  <si>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</si>
  <si>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</si>
  <si>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</si>
  <si>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</si>
  <si>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</si>
  <si>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</si>
  <si>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</si>
  <si>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</si>
  <si>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</si>
  <si>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</si>
  <si>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</si>
  <si>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</si>
  <si>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</si>
  <si>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</si>
  <si>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</si>
  <si>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</si>
  <si>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</si>
  <si>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</si>
  <si>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</si>
  <si>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</si>
  <si>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</si>
  <si>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</si>
  <si>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</si>
  <si>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</si>
  <si>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</si>
  <si>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</si>
  <si>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</si>
  <si>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</si>
  <si>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</si>
  <si>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</si>
  <si>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</si>
  <si>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</si>
  <si>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</si>
  <si>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</si>
  <si>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</si>
  <si>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</si>
  <si>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</si>
  <si>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</si>
  <si>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</si>
  <si>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</si>
  <si>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</si>
  <si>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</si>
  <si>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</si>
  <si>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</si>
  <si>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</si>
  <si>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</si>
  <si>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</si>
  <si>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</si>
  <si>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</si>
  <si>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</si>
  <si>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</si>
  <si>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</si>
  <si>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</si>
  <si>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</si>
  <si>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</si>
  <si>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</si>
  <si>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</si>
  <si>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</si>
  <si>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</si>
  <si>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</si>
  <si>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</si>
  <si>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</si>
  <si>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</si>
  <si>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</si>
  <si>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</si>
  <si>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</si>
  <si>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</si>
  <si>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</si>
  <si>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</si>
  <si>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</si>
  <si>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</si>
  <si>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</si>
  <si>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</si>
  <si>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</si>
  <si>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</si>
  <si>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</si>
  <si>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</si>
  <si>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</si>
  <si>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</si>
  <si>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</si>
  <si>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</si>
  <si>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</si>
  <si>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</si>
  <si>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</si>
  <si>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</si>
  <si>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</si>
  <si>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</si>
  <si>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</si>
  <si>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</si>
  <si>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</si>
  <si>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</si>
  <si>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</si>
  <si>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</si>
  <si>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</si>
  <si>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</si>
  <si>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</si>
  <si>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</si>
  <si>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</si>
  <si>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</si>
  <si>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</si>
  <si>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</si>
  <si>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</si>
  <si>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</si>
  <si>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</si>
  <si>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</si>
  <si>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</si>
  <si>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</si>
  <si>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</si>
  <si>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</si>
  <si>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</si>
  <si>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</si>
  <si>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</si>
  <si>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</si>
  <si>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</si>
  <si>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</si>
  <si>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</si>
  <si>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</si>
  <si>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</si>
  <si>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</si>
  <si>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</si>
  <si>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</si>
  <si>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</si>
  <si>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</si>
  <si>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</si>
  <si>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</si>
  <si>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</si>
  <si>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</si>
  <si>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</si>
  <si>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</si>
  <si>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</si>
  <si>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</si>
  <si>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</si>
  <si>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</si>
  <si>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</si>
  <si>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</si>
  <si>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</si>
  <si>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</si>
  <si>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</si>
  <si>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</si>
  <si>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</si>
  <si>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</si>
  <si>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</si>
  <si>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</si>
  <si>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</si>
  <si>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</si>
  <si>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</si>
  <si>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</si>
  <si>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</si>
  <si>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</si>
  <si>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</si>
  <si>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</si>
  <si>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</si>
  <si>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</si>
  <si>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</si>
  <si>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</si>
  <si>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</si>
  <si>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</si>
  <si>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</si>
  <si>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</si>
  <si>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</si>
  <si>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</si>
  <si>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</si>
  <si>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</si>
  <si>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</si>
  <si>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</si>
  <si>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</si>
  <si>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</si>
  <si>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</si>
  <si>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</si>
  <si>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</si>
  <si>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</si>
  <si>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</si>
  <si>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</si>
  <si>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</si>
  <si>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</si>
  <si>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</si>
  <si>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</si>
  <si>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</si>
  <si>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</si>
  <si>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</si>
  <si>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</si>
  <si>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</si>
  <si>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</si>
  <si>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</si>
  <si>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</si>
  <si>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</si>
  <si>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</si>
  <si>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</si>
  <si>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</si>
  <si>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</si>
  <si>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</si>
  <si>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</si>
  <si>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</si>
  <si>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</si>
  <si>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</si>
  <si>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</si>
  <si>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</si>
  <si>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</si>
  <si>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</si>
  <si>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</si>
  <si>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</si>
  <si>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</si>
  <si>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</si>
  <si>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</si>
  <si>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</si>
  <si>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</si>
  <si>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</si>
  <si>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</si>
  <si>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</si>
  <si>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</si>
  <si>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</si>
  <si>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</si>
  <si>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</si>
  <si>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</si>
  <si>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</si>
  <si>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</si>
  <si>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</si>
  <si>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</si>
  <si>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</si>
  <si>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</si>
  <si>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</si>
  <si>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</si>
  <si>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</si>
  <si>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</si>
  <si>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</si>
  <si>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</si>
  <si>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</si>
  <si>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</si>
  <si>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</si>
  <si>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</si>
  <si>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</si>
  <si>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</si>
  <si>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</si>
  <si>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</si>
  <si>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</si>
  <si>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</si>
  <si>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</si>
  <si>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</si>
  <si>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</si>
  <si>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</si>
  <si>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</si>
  <si>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</si>
  <si>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</si>
  <si>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</si>
  <si>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</si>
  <si>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</si>
  <si>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</si>
  <si>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</si>
  <si>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</si>
  <si>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</si>
  <si>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</si>
  <si>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</si>
  <si>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</si>
  <si>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</si>
  <si>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</si>
  <si>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</si>
  <si>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</si>
  <si>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</si>
  <si>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</si>
  <si>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</si>
  <si>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</si>
  <si>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</si>
  <si>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</si>
  <si>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</si>
  <si>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</si>
  <si>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</si>
  <si>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</si>
  <si>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</si>
  <si>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</si>
  <si>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</si>
  <si>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</si>
  <si>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</si>
  <si>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</si>
  <si>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</si>
  <si>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</si>
  <si>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</si>
  <si>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</si>
  <si>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</si>
  <si>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</si>
  <si>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</si>
  <si>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</si>
  <si>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</si>
  <si>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</si>
  <si>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</si>
  <si>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</si>
  <si>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</si>
  <si>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</si>
  <si>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</si>
  <si>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</si>
  <si>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</si>
  <si>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</si>
  <si>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</si>
  <si>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</si>
  <si>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</si>
  <si>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</si>
  <si>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</si>
  <si>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</si>
  <si>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</si>
  <si>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</si>
  <si>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</si>
  <si>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</si>
  <si>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</si>
  <si>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</si>
  <si>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</si>
  <si>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</si>
  <si>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</si>
  <si>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</si>
  <si>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</si>
  <si>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</si>
  <si>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</si>
  <si>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</si>
  <si>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</si>
  <si>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</si>
  <si>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</si>
  <si>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</si>
  <si>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</si>
  <si>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</si>
  <si>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</si>
  <si>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</si>
  <si>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</si>
  <si>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</si>
  <si>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</si>
  <si>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</si>
  <si>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</si>
  <si>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</si>
  <si>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</si>
  <si>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</si>
  <si>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</si>
  <si>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</si>
  <si>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</si>
  <si>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</si>
  <si>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</si>
  <si>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</si>
  <si>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</si>
  <si>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</si>
  <si>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</si>
  <si>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</si>
  <si>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</si>
  <si>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</si>
  <si>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</si>
  <si>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</si>
  <si>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</si>
  <si>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</si>
  <si>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</si>
  <si>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</si>
  <si>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</si>
  <si>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</si>
  <si>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</si>
  <si>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</si>
  <si>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</si>
  <si>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</si>
  <si>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</si>
  <si>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</si>
  <si>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</si>
  <si>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</si>
  <si>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</si>
  <si>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</si>
  <si>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</si>
  <si>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</si>
  <si>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</si>
  <si>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</si>
  <si>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</si>
  <si>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</si>
  <si>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</si>
  <si>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</si>
  <si>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</si>
  <si>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</si>
  <si>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</si>
  <si>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</si>
  <si>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</si>
  <si>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</si>
  <si>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</si>
  <si>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</si>
  <si>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</si>
  <si>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</si>
  <si>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</si>
  <si>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</si>
  <si>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</si>
  <si>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</si>
  <si>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</si>
  <si>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</si>
  <si>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</si>
  <si>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</si>
  <si>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</si>
  <si>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</si>
  <si>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</si>
  <si>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</si>
  <si>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</si>
  <si>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</si>
  <si>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</si>
  <si>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</si>
  <si>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</si>
  <si>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</si>
  <si>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</si>
  <si>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</si>
  <si>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</si>
  <si>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</si>
  <si>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</si>
  <si>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</si>
  <si>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</si>
  <si>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</si>
  <si>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</si>
  <si>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</si>
  <si>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</si>
  <si>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</si>
  <si>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</si>
  <si>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</si>
  <si>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</si>
  <si>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</si>
  <si>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</si>
  <si>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</si>
  <si>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</si>
  <si>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</si>
  <si>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</si>
  <si>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</si>
  <si>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</si>
  <si>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</si>
  <si>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</si>
  <si>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</si>
  <si>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</si>
  <si>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</si>
  <si>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</si>
  <si>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</si>
  <si>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</si>
  <si>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</si>
  <si>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</si>
  <si>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</si>
  <si>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</si>
  <si>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</si>
  <si>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</si>
  <si>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</si>
  <si>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</si>
  <si>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</si>
  <si>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</si>
  <si>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</si>
  <si>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</si>
  <si>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</si>
  <si>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</si>
  <si>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</si>
  <si>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</si>
  <si>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</si>
  <si>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</si>
  <si>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</si>
  <si>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</si>
  <si>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</si>
  <si>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</si>
  <si>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</si>
  <si>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</si>
  <si>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</si>
  <si>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</si>
  <si>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</si>
  <si>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</si>
  <si>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</si>
  <si>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</si>
  <si>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</si>
  <si>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</si>
  <si>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</si>
  <si>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</si>
  <si>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</si>
  <si>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</si>
  <si>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</si>
  <si>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</si>
  <si>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</si>
  <si>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</si>
  <si>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</si>
  <si>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</si>
  <si>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</si>
  <si>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</si>
  <si>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</si>
  <si>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</si>
  <si>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</si>
  <si>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</si>
  <si>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</si>
  <si>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</si>
  <si>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</si>
  <si>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</si>
  <si>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</si>
  <si>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</si>
  <si>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</si>
  <si>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</si>
  <si>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</si>
  <si>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</si>
  <si>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</si>
  <si>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</si>
  <si>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</si>
  <si>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</si>
  <si>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</si>
  <si>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</si>
  <si>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</si>
  <si>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</si>
  <si>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</si>
  <si>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</si>
  <si>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</si>
  <si>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</si>
  <si>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</si>
  <si>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</si>
  <si>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</si>
  <si>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</si>
  <si>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</si>
  <si>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</si>
  <si>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</si>
  <si>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</si>
  <si>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</si>
  <si>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</si>
  <si>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</si>
  <si>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</si>
  <si>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</si>
  <si>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</si>
  <si>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</si>
  <si>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</si>
  <si>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</si>
  <si>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</si>
  <si>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</si>
  <si>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</si>
  <si>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</si>
  <si>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</si>
  <si>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</si>
  <si>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</si>
  <si>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</si>
  <si>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</si>
  <si>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</si>
  <si>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</si>
  <si>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</si>
  <si>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</si>
  <si>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</si>
  <si>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</si>
  <si>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</si>
  <si>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</si>
  <si>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</si>
  <si>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</si>
  <si>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</si>
  <si>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</si>
  <si>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</si>
  <si>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</si>
  <si>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</si>
  <si>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</si>
  <si>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</si>
  <si>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</si>
  <si>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</si>
  <si>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</si>
  <si>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</si>
  <si>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</si>
  <si>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</si>
  <si>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</si>
  <si>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</si>
  <si>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</si>
  <si>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</si>
  <si>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</si>
  <si>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</si>
  <si>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</si>
  <si>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</si>
  <si>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</si>
  <si>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</si>
  <si>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</si>
  <si>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</si>
  <si>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</si>
  <si>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</si>
  <si>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</si>
  <si>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</si>
  <si>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</si>
  <si>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</si>
  <si>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</si>
  <si>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</si>
  <si>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</si>
  <si>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</si>
  <si>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</si>
  <si>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</si>
  <si>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</si>
  <si>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</si>
  <si>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</si>
  <si>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</si>
  <si>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</si>
  <si>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</si>
  <si>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</si>
  <si>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</si>
  <si>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</si>
  <si>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</si>
  <si>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</si>
  <si>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</si>
  <si>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</si>
  <si>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</si>
  <si>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</si>
  <si>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</si>
  <si>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</si>
  <si>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</si>
  <si>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</si>
  <si>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</si>
  <si>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</si>
  <si>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</si>
  <si>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</si>
  <si>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</si>
  <si>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</si>
  <si>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</si>
  <si>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</si>
  <si>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</si>
  <si>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</si>
  <si>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</si>
  <si>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</si>
  <si>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</si>
  <si>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</si>
  <si>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</si>
  <si>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</si>
  <si>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</si>
  <si>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</si>
  <si>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</si>
  <si>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</si>
  <si>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</si>
  <si>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</si>
  <si>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</si>
  <si>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</si>
  <si>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</si>
  <si>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</si>
  <si>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</si>
  <si>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</si>
  <si>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</si>
  <si>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</si>
  <si>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</si>
  <si>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</si>
  <si>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</si>
  <si>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</si>
  <si>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</si>
  <si>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</si>
  <si>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</si>
  <si>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</si>
  <si>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</si>
  <si>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</si>
  <si>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</si>
  <si>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</si>
  <si>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</si>
  <si>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</si>
  <si>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</si>
  <si>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</si>
  <si>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</si>
  <si>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</si>
  <si>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</si>
  <si>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</si>
  <si>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</si>
  <si>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</si>
  <si>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</si>
  <si>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</si>
  <si>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</si>
  <si>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</si>
  <si>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</si>
  <si>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</si>
  <si>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</si>
  <si>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</si>
  <si>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</si>
  <si>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</si>
  <si>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</si>
  <si>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</si>
  <si>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</si>
  <si>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</si>
  <si>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</si>
  <si>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</si>
  <si>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</si>
  <si>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</si>
  <si>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</si>
  <si>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</si>
  <si>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</si>
  <si>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</si>
  <si>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</si>
  <si>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</si>
  <si>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</si>
  <si>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</si>
  <si>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</si>
  <si>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</si>
  <si>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</si>
  <si>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</si>
  <si>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</si>
  <si>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</si>
  <si>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</si>
  <si>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</si>
  <si>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</si>
  <si>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</si>
  <si>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</si>
  <si>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</si>
  <si>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</si>
  <si>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</si>
  <si>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</si>
  <si>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</si>
  <si>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</si>
  <si>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</si>
  <si>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</si>
  <si>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</si>
  <si>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</si>
  <si>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</si>
  <si>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</si>
  <si>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</si>
  <si>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</si>
  <si>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</si>
  <si>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</si>
  <si>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</si>
  <si>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</si>
  <si>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</si>
  <si>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</si>
  <si>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</si>
  <si>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</si>
  <si>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</si>
  <si>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</si>
  <si>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</si>
  <si>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</si>
  <si>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</si>
  <si>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</si>
  <si>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</si>
  <si>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</si>
  <si>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</si>
  <si>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</si>
  <si>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</si>
  <si>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</si>
  <si>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</si>
  <si>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</si>
  <si>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</si>
  <si>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</si>
  <si>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</si>
  <si>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</si>
  <si>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</si>
  <si>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</si>
  <si>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</si>
  <si>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</si>
  <si>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</si>
  <si>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</si>
  <si>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</si>
  <si>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</si>
  <si>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</si>
  <si>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</si>
  <si>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</si>
  <si>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</si>
  <si>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</si>
  <si>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</si>
  <si>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</si>
  <si>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</si>
  <si>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</si>
  <si>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</si>
  <si>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</si>
  <si>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</si>
  <si>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</si>
  <si>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</si>
  <si>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</si>
  <si>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</si>
  <si>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</si>
  <si>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</si>
  <si>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</si>
  <si>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</si>
  <si>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</si>
  <si>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</si>
  <si>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</si>
  <si>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</si>
  <si>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</si>
  <si>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</si>
  <si>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</si>
  <si>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</si>
  <si>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</si>
  <si>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</si>
  <si>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</si>
  <si>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</si>
  <si>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</si>
  <si>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</si>
  <si>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</si>
  <si>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</si>
  <si>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</si>
  <si>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</si>
  <si>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</si>
  <si>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</si>
  <si>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</si>
  <si>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</si>
  <si>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</si>
  <si>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</si>
  <si>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</si>
  <si>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</si>
  <si>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</si>
  <si>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</si>
  <si>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</si>
  <si>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</si>
  <si>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</si>
  <si>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</si>
  <si>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</si>
  <si>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</si>
  <si>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</si>
  <si>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</si>
  <si>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</si>
  <si>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</si>
  <si>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</si>
  <si>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</si>
  <si>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</si>
  <si>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</si>
  <si>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</si>
  <si>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</si>
  <si>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</si>
  <si>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</si>
  <si>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</si>
  <si>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</si>
  <si>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</si>
  <si>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</si>
  <si>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</si>
  <si>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</si>
  <si>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</si>
  <si>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</si>
  <si>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</si>
  <si>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</si>
  <si>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</si>
  <si>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</si>
  <si>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</si>
  <si>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</si>
  <si>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</si>
  <si>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</si>
  <si>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</si>
  <si>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</si>
  <si>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</si>
  <si>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</si>
  <si>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</si>
  <si>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</si>
  <si>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</si>
  <si>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</si>
  <si>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</si>
  <si>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</si>
  <si>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</si>
  <si>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</si>
  <si>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</si>
  <si>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</si>
  <si>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</si>
  <si>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</si>
  <si>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</si>
  <si>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</si>
  <si>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</si>
  <si>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</si>
  <si>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</si>
  <si>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</si>
  <si>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</si>
  <si>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</si>
  <si>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</si>
  <si>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</si>
  <si>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</si>
  <si>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</si>
  <si>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</si>
  <si>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</si>
  <si>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</si>
  <si>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</si>
  <si>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</si>
  <si>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</si>
  <si>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</si>
  <si>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</si>
  <si>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</si>
  <si>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</si>
  <si>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</si>
  <si>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</si>
  <si>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</si>
  <si>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</si>
  <si>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</si>
  <si>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</si>
  <si>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</si>
  <si>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</si>
  <si>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</si>
  <si>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</si>
  <si>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</si>
  <si>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</si>
  <si>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</si>
  <si>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</si>
  <si>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</si>
  <si>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</si>
  <si>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</si>
  <si>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</si>
  <si>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</si>
  <si>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</si>
  <si>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</si>
  <si>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</si>
  <si>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</si>
  <si>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</si>
  <si>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</si>
  <si>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</si>
  <si>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</si>
  <si>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</si>
  <si>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</si>
  <si>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</si>
  <si>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</si>
  <si>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</si>
  <si>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</si>
  <si>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</si>
  <si>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</si>
  <si>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</si>
  <si>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</si>
  <si>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</si>
  <si>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</si>
  <si>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</si>
  <si>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</si>
  <si>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</si>
  <si>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</si>
  <si>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</si>
  <si>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</si>
  <si>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</si>
  <si>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</si>
  <si>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</si>
  <si>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</si>
  <si>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</si>
  <si>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</si>
  <si>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</si>
  <si>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</si>
  <si>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</si>
  <si>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</si>
  <si>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</si>
  <si>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</si>
  <si>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</si>
  <si>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</si>
  <si>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</si>
  <si>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</si>
  <si>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</si>
  <si>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</si>
  <si>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</si>
  <si>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</si>
  <si>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</si>
  <si>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</si>
  <si>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</si>
  <si>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</si>
  <si>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</si>
  <si>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</si>
  <si>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</si>
  <si>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</si>
  <si>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</si>
  <si>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</si>
  <si>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</si>
  <si>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</si>
  <si>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</si>
  <si>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</si>
  <si>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</si>
  <si>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</si>
  <si>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</si>
  <si>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</si>
  <si>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</si>
  <si>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</si>
  <si>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</si>
  <si>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</si>
  <si>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</si>
  <si>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</si>
  <si>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</si>
  <si>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</si>
  <si>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</si>
  <si>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</si>
  <si>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</si>
  <si>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</si>
  <si>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</si>
  <si>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</si>
  <si>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</si>
  <si>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</si>
  <si>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</si>
  <si>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</si>
  <si>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</si>
  <si>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</si>
  <si>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</si>
  <si>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</si>
  <si>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</si>
  <si>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</si>
  <si>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</si>
  <si>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</si>
  <si>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</si>
  <si>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</si>
  <si>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</si>
  <si>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</si>
  <si>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</si>
  <si>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</si>
  <si>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</si>
  <si>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</si>
  <si>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</si>
  <si>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</si>
  <si>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</si>
  <si>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</si>
  <si>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</si>
  <si>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</si>
  <si>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</si>
  <si>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</si>
  <si>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</si>
  <si>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</si>
  <si>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</si>
  <si>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</si>
  <si>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</si>
  <si>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</si>
  <si>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</si>
  <si>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</si>
  <si>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</si>
  <si>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</si>
  <si>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</si>
  <si>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</si>
  <si>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</si>
  <si>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</si>
  <si>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</si>
  <si>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</si>
  <si>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</si>
  <si>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</si>
  <si>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</si>
  <si>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</si>
  <si>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</si>
  <si>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</si>
  <si>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</si>
  <si>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</si>
  <si>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</si>
  <si>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</si>
  <si>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</si>
  <si>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</si>
  <si>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</si>
  <si>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</si>
  <si>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</si>
  <si>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</si>
  <si>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</si>
  <si>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</si>
  <si>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</si>
  <si>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</si>
  <si>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</si>
  <si>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</si>
  <si>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</si>
  <si>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</si>
  <si>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</si>
  <si>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</si>
  <si>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</si>
  <si>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</si>
  <si>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</si>
  <si>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</si>
  <si>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</si>
  <si>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</si>
  <si>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</si>
  <si>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</si>
  <si>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</si>
  <si>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</si>
  <si>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</si>
  <si>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</si>
  <si>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</si>
  <si>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</si>
  <si>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</si>
  <si>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</si>
  <si>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</si>
  <si>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</si>
  <si>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</si>
  <si>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</si>
  <si>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</si>
  <si>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</si>
  <si>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</si>
  <si>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</si>
  <si>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</si>
  <si>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</si>
  <si>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</si>
  <si>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</si>
  <si>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</si>
  <si>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</si>
  <si>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</si>
  <si>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</si>
  <si>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</si>
  <si>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</si>
  <si>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</si>
  <si>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</si>
  <si>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</si>
  <si>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</si>
  <si>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</si>
  <si>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</si>
  <si>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</si>
  <si>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</si>
  <si>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</si>
  <si>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</si>
  <si>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</si>
  <si>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</si>
  <si>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</si>
  <si>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</si>
  <si>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</si>
  <si>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</si>
  <si>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</si>
  <si>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</si>
  <si>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</si>
  <si>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</si>
  <si>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</si>
  <si>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</si>
  <si>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</si>
  <si>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</si>
  <si>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</si>
  <si>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</si>
  <si>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</si>
  <si>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</si>
  <si>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</si>
  <si>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</si>
  <si>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</si>
  <si>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</si>
  <si>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</si>
  <si>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</si>
  <si>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</si>
  <si>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</si>
  <si>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</si>
  <si>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</si>
  <si>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</si>
  <si>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</si>
  <si>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</si>
  <si>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</si>
  <si>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</si>
  <si>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</si>
  <si>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</si>
  <si>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</si>
  <si>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</si>
  <si>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</si>
  <si>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</si>
  <si>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</si>
  <si>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</si>
  <si>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</si>
  <si>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</si>
  <si>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</si>
  <si>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</si>
  <si>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</si>
  <si>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</si>
  <si>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</si>
  <si>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</si>
  <si>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</si>
  <si>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</si>
  <si>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</si>
  <si>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</si>
  <si>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</si>
  <si>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</si>
  <si>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</si>
  <si>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</si>
  <si>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</si>
  <si>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</si>
  <si>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</si>
  <si>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</si>
  <si>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</si>
  <si>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</si>
  <si>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</si>
  <si>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</si>
  <si>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</si>
  <si>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</si>
  <si>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</si>
  <si>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</si>
  <si>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</si>
  <si>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</si>
  <si>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</si>
  <si>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</si>
  <si>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</si>
  <si>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</si>
  <si>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</si>
  <si>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</si>
  <si>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</si>
  <si>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</si>
  <si>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</si>
  <si>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</si>
  <si>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</si>
  <si>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</si>
  <si>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</si>
  <si>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</si>
  <si>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</si>
  <si>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</si>
  <si>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</si>
  <si>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</si>
  <si>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</si>
  <si>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</si>
  <si>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</si>
  <si>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</si>
  <si>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</si>
  <si>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</si>
  <si>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</si>
  <si>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</si>
  <si>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</si>
  <si>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</si>
  <si>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</si>
  <si>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</si>
  <si>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</si>
  <si>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</si>
  <si>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</si>
  <si>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</si>
  <si>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</si>
  <si>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</si>
  <si>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</si>
  <si>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</si>
  <si>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</si>
  <si>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</si>
  <si>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</si>
  <si>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</si>
  <si>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</si>
  <si>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</si>
  <si>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</si>
  <si>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</si>
  <si>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</si>
  <si>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</si>
  <si>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</si>
  <si>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</si>
  <si>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</si>
  <si>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</si>
  <si>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</si>
  <si>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</si>
  <si>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</si>
  <si>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</si>
  <si>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</si>
  <si>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</si>
  <si>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</si>
  <si>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</si>
  <si>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</si>
  <si>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</si>
  <si>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</si>
  <si>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</si>
  <si>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</si>
  <si>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</si>
  <si>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</si>
  <si>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</si>
  <si>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</si>
  <si>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</si>
  <si>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</si>
  <si>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</si>
  <si>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</si>
  <si>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</si>
  <si>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</si>
  <si>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</si>
  <si>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</si>
  <si>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</si>
  <si>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</si>
  <si>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</si>
  <si>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</si>
  <si>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</si>
  <si>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</si>
  <si>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</si>
  <si>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</si>
  <si>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</si>
  <si>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</si>
  <si>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</si>
  <si>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</si>
  <si>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</si>
  <si>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</si>
  <si>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</si>
  <si>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</si>
  <si>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</si>
  <si>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</si>
  <si>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</si>
  <si>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</si>
  <si>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</si>
  <si>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</si>
  <si>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</si>
  <si>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</si>
  <si>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</si>
  <si>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</si>
  <si>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</si>
  <si>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</si>
  <si>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</si>
  <si>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</si>
  <si>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</si>
  <si>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</si>
  <si>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</si>
  <si>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</si>
  <si>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</si>
  <si>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</si>
  <si>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</si>
  <si>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</si>
  <si>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</si>
  <si>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</si>
  <si>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</si>
  <si>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</si>
  <si>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</si>
  <si>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</si>
  <si>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</si>
  <si>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</si>
  <si>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</si>
  <si>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</si>
  <si>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</si>
  <si>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</si>
  <si>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</si>
  <si>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</si>
  <si>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</si>
  <si>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</si>
  <si>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</si>
  <si>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</si>
  <si>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</si>
  <si>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</si>
  <si>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</si>
  <si>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</si>
  <si>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</si>
  <si>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</si>
  <si>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</si>
  <si>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</si>
  <si>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</si>
  <si>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</si>
  <si>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</si>
  <si>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</si>
  <si>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</si>
  <si>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</si>
  <si>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</si>
  <si>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</si>
  <si>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</si>
  <si>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</si>
  <si>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</si>
  <si>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</si>
  <si>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</si>
  <si>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</si>
  <si>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</si>
  <si>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</si>
  <si>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</si>
  <si>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</si>
  <si>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</si>
  <si>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</si>
  <si>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</si>
  <si>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</si>
  <si>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</si>
  <si>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</si>
  <si>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</si>
  <si>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</si>
  <si>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</si>
  <si>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</si>
  <si>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</si>
  <si>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</si>
  <si>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</si>
  <si>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</si>
  <si>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</si>
  <si>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</si>
  <si>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</si>
  <si>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</si>
  <si>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</si>
  <si>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</si>
  <si>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</si>
  <si>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</si>
  <si>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</si>
  <si>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</si>
  <si>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</si>
  <si>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</si>
  <si>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</si>
  <si>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</si>
  <si>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</si>
  <si>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</si>
  <si>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</si>
  <si>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</si>
  <si>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</si>
  <si>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</si>
  <si>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</si>
  <si>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</si>
  <si>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</si>
  <si>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</si>
  <si>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</si>
  <si>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</si>
  <si>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</si>
  <si>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</si>
  <si>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</si>
  <si>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</si>
  <si>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</si>
  <si>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</si>
  <si>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</si>
  <si>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</si>
  <si>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</si>
  <si>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</si>
  <si>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</si>
  <si>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</si>
  <si>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</si>
  <si>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</si>
  <si>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</si>
  <si>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</si>
  <si>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</si>
  <si>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</si>
  <si>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</si>
  <si>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</si>
  <si>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</si>
  <si>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</si>
  <si>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</si>
  <si>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</si>
  <si>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</si>
  <si>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</si>
  <si>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</si>
  <si>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</si>
  <si>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</si>
  <si>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</si>
  <si>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</si>
  <si>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</si>
  <si>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</si>
  <si>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</si>
  <si>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</si>
  <si>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</si>
  <si>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</si>
  <si>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</si>
  <si>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</si>
  <si>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</si>
  <si>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</si>
  <si>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</si>
  <si>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</si>
  <si>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</si>
  <si>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</si>
  <si>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</si>
  <si>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</si>
  <si>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</si>
  <si>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</si>
  <si>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</si>
  <si>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</si>
  <si>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</si>
  <si>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</si>
  <si>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</si>
  <si>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</si>
  <si>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</si>
  <si>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</si>
  <si>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</si>
  <si>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</si>
  <si>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</si>
  <si>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</si>
  <si>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</si>
  <si>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</si>
  <si>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</si>
  <si>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</si>
  <si>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</si>
  <si>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</si>
  <si>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</si>
  <si>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</si>
  <si>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</si>
  <si>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</si>
  <si>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</si>
  <si>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</si>
  <si>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</si>
  <si>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</si>
  <si>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</si>
  <si>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</si>
  <si>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</si>
  <si>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</si>
  <si>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</si>
  <si>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</si>
  <si>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</si>
  <si>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</si>
  <si>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</si>
  <si>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</si>
  <si>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</si>
  <si>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</si>
  <si>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</si>
  <si>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</si>
  <si>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</si>
  <si>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</si>
  <si>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</si>
  <si>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</si>
  <si>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</si>
  <si>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</si>
  <si>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</si>
  <si>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</si>
  <si>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</si>
  <si>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</si>
  <si>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</si>
  <si>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</si>
  <si>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</si>
  <si>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</si>
  <si>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</si>
  <si>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</si>
  <si>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</si>
  <si>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</si>
  <si>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</si>
  <si>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</si>
  <si>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</si>
  <si>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</si>
  <si>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</si>
  <si>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</si>
  <si>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</si>
  <si>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</si>
  <si>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</si>
  <si>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</si>
  <si>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</si>
  <si>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</si>
  <si>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</si>
  <si>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</si>
  <si>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</si>
  <si>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</si>
  <si>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</si>
  <si>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</si>
  <si>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</si>
  <si>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</si>
  <si>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</si>
  <si>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</si>
  <si>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</si>
  <si>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</si>
  <si>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</si>
  <si>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</si>
  <si>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</si>
  <si>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</si>
  <si>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</si>
  <si>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</si>
  <si>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</si>
  <si>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</si>
  <si>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</si>
  <si>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</si>
  <si>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</si>
  <si>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</si>
  <si>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</si>
  <si>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</si>
  <si>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</si>
  <si>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</si>
  <si>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</si>
  <si>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</si>
  <si>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</si>
  <si>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</si>
  <si>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</si>
  <si>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</si>
  <si>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</si>
  <si>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</si>
  <si>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</si>
  <si>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</si>
  <si>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</si>
  <si>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</si>
  <si>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</si>
  <si>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</si>
  <si>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</si>
  <si>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</si>
  <si>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</si>
  <si>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</si>
  <si>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</si>
  <si>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</si>
  <si>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</si>
  <si>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</si>
  <si>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</si>
  <si>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</si>
  <si>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</si>
  <si>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</si>
  <si>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</si>
  <si>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</si>
  <si>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</si>
  <si>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</si>
  <si>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</si>
  <si>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</si>
  <si>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</si>
  <si>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</si>
  <si>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</si>
  <si>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</si>
  <si>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</si>
  <si>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</si>
  <si>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</si>
  <si>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</si>
  <si>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</si>
  <si>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</si>
  <si>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</si>
  <si>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</si>
  <si>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</si>
  <si>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</si>
  <si>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</si>
  <si>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</si>
  <si>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</si>
  <si>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</si>
  <si>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</si>
  <si>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</si>
  <si>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</si>
  <si>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</si>
  <si>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</si>
  <si>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</si>
  <si>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</si>
  <si>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</si>
  <si>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</si>
  <si>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</si>
  <si>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</si>
  <si>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</si>
  <si>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</si>
  <si>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</si>
  <si>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</si>
  <si>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</si>
  <si>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</si>
  <si>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</si>
  <si>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</si>
  <si>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</si>
  <si>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</si>
  <si>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</si>
  <si>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</si>
  <si>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</si>
  <si>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</si>
  <si>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</si>
  <si>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</si>
  <si>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</si>
  <si>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</si>
  <si>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</si>
  <si>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</si>
  <si>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</si>
  <si>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</si>
  <si>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</si>
  <si>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</si>
  <si>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</si>
  <si>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</si>
  <si>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</si>
  <si>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</si>
  <si>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</si>
  <si>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</si>
  <si>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</si>
  <si>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</si>
  <si>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</si>
  <si>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</si>
  <si>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</si>
  <si>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</si>
  <si>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</si>
  <si>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</si>
  <si>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</si>
  <si>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</si>
  <si>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</si>
  <si>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</si>
  <si>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</si>
  <si>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</si>
  <si>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</si>
  <si>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</si>
  <si>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</si>
  <si>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</si>
  <si>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</si>
  <si>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</si>
  <si>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</si>
  <si>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</si>
  <si>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</si>
  <si>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</si>
  <si>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</si>
  <si>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</si>
  <si>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</si>
  <si>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</si>
  <si>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</si>
  <si>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</si>
  <si>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</si>
  <si>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</si>
  <si>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</si>
  <si>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</si>
  <si>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</si>
  <si>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</si>
  <si>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</si>
  <si>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</si>
  <si>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</si>
  <si>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</si>
  <si>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</si>
  <si>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</si>
  <si>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</si>
  <si>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</si>
  <si>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</si>
  <si>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</si>
  <si>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</si>
  <si>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</si>
  <si>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</si>
  <si>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</si>
  <si>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</si>
  <si>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</si>
  <si>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</si>
  <si>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</si>
  <si>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</si>
  <si>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</si>
  <si>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</si>
  <si>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</si>
  <si>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</si>
  <si>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</si>
  <si>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</si>
  <si>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</si>
  <si>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</si>
  <si>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</si>
  <si>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</si>
  <si>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</si>
  <si>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</si>
  <si>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</si>
  <si>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</si>
  <si>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</si>
  <si>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</si>
  <si>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</si>
  <si>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</si>
  <si>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</si>
  <si>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</si>
  <si>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</si>
  <si>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</si>
  <si>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</si>
  <si>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</si>
  <si>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</si>
  <si>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</si>
  <si>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</si>
  <si>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</si>
  <si>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</si>
  <si>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</si>
  <si>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</si>
  <si>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</si>
  <si>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</si>
  <si>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</si>
  <si>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</si>
  <si>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</si>
  <si>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</si>
  <si>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</si>
  <si>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</si>
  <si>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</si>
  <si>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</si>
  <si>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</si>
  <si>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</si>
  <si>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</si>
  <si>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</si>
  <si>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</si>
  <si>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</si>
  <si>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</si>
  <si>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</si>
  <si>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</si>
  <si>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</si>
  <si>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</si>
  <si>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</si>
  <si>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</si>
  <si>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</si>
  <si>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</si>
  <si>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</si>
  <si>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</si>
  <si>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</si>
  <si>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</si>
  <si>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</si>
  <si>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</si>
  <si>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</si>
  <si>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</si>
  <si>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</si>
  <si>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</si>
  <si>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</si>
  <si>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</si>
  <si>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</si>
  <si>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</si>
  <si>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</si>
  <si>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</si>
  <si>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</si>
  <si>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</si>
  <si>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</si>
  <si>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</si>
  <si>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</si>
  <si>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</si>
  <si>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</si>
  <si>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</si>
  <si>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</si>
  <si>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</si>
  <si>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</si>
  <si>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</si>
  <si>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</si>
  <si>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</si>
  <si>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</si>
  <si>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</si>
  <si>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</si>
  <si>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</si>
  <si>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</si>
  <si>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</si>
  <si>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</si>
  <si>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</si>
  <si>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</si>
  <si>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</si>
  <si>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</si>
  <si>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</si>
  <si>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</si>
  <si>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</si>
  <si>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</si>
  <si>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</si>
  <si>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</si>
  <si>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</si>
  <si>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</si>
  <si>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</si>
  <si>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</si>
  <si>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</si>
  <si>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</si>
  <si>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</si>
  <si>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</si>
  <si>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</si>
  <si>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</si>
  <si>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</si>
  <si>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</si>
  <si>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</si>
  <si>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</si>
  <si>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</si>
  <si>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</si>
  <si>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</si>
  <si>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</si>
  <si>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</si>
  <si>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</si>
  <si>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</si>
  <si>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</si>
  <si>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</si>
  <si>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</si>
  <si>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</si>
  <si>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</si>
  <si>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</si>
  <si>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</si>
  <si>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</si>
  <si>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</si>
  <si>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</si>
  <si>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</si>
  <si>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</si>
  <si>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</si>
  <si>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</si>
  <si>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</si>
  <si>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</si>
  <si>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</si>
  <si>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</si>
  <si>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</si>
  <si>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</si>
  <si>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</si>
  <si>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</si>
  <si>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</si>
  <si>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</si>
  <si>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</si>
  <si>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</si>
  <si>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</si>
  <si>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</si>
  <si>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</si>
  <si>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</si>
  <si>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</si>
  <si>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</si>
  <si>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</si>
  <si>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</si>
  <si>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</si>
  <si>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</si>
  <si>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</si>
  <si>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</si>
  <si>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</si>
  <si>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</si>
  <si>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</si>
  <si>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</si>
  <si>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</si>
  <si>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</si>
  <si>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</si>
  <si>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</si>
  <si>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</si>
  <si>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</si>
  <si>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</si>
  <si>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</si>
  <si>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</si>
  <si>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</si>
  <si>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</si>
  <si>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</si>
  <si>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</si>
  <si>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</si>
  <si>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</si>
  <si>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</si>
  <si>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</si>
  <si>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</si>
  <si>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</si>
  <si>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</si>
  <si>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</si>
  <si>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</si>
  <si>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</si>
  <si>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</si>
  <si>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</si>
  <si>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</si>
  <si>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</si>
  <si>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</si>
  <si>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</si>
  <si>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</si>
  <si>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</si>
  <si>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</si>
  <si>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</si>
  <si>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</si>
  <si>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</si>
  <si>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</si>
  <si>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</si>
  <si>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</si>
  <si>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</si>
  <si>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</si>
  <si>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</si>
  <si>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</si>
  <si>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</si>
  <si>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</si>
  <si>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</si>
  <si>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</si>
  <si>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</si>
  <si>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</si>
  <si>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</si>
  <si>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</si>
  <si>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</si>
  <si>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</si>
  <si>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</si>
  <si>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</si>
  <si>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</si>
  <si>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</si>
  <si>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</si>
  <si>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</si>
  <si>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</si>
  <si>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</si>
  <si>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</si>
  <si>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</si>
  <si>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</si>
  <si>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</si>
  <si>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</si>
  <si>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</si>
  <si>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</si>
  <si>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</si>
  <si>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</si>
  <si>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</si>
  <si>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</si>
  <si>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</si>
  <si>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</si>
  <si>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</si>
  <si>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</si>
  <si>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</si>
  <si>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</si>
  <si>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</si>
  <si>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</si>
  <si>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</si>
  <si>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</si>
  <si>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</si>
  <si>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</si>
  <si>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</si>
  <si>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</si>
  <si>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</si>
  <si>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</si>
  <si>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</si>
  <si>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</si>
  <si>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</si>
  <si>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</si>
  <si>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</si>
  <si>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</si>
  <si>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</si>
  <si>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</si>
  <si>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</si>
  <si>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</si>
  <si>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</si>
  <si>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</si>
  <si>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</si>
  <si>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</si>
  <si>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</si>
  <si>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</si>
  <si>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</si>
  <si>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</si>
  <si>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</si>
  <si>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</si>
  <si>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</si>
  <si>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</si>
  <si>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</si>
  <si>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</si>
  <si>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</si>
  <si>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</si>
  <si>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</si>
  <si>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</si>
  <si>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</si>
  <si>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</si>
  <si>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</si>
  <si>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</si>
  <si>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</si>
  <si>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</si>
  <si>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</si>
  <si>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</si>
  <si>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</si>
  <si>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</si>
  <si>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</si>
  <si>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</si>
  <si>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</si>
  <si>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</si>
  <si>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</si>
  <si>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</si>
  <si>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</si>
  <si>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</si>
  <si>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</si>
  <si>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</si>
  <si>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</si>
  <si>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</si>
  <si>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</si>
  <si>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</si>
  <si>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</si>
  <si>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</si>
  <si>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</si>
  <si>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</si>
  <si>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</si>
  <si>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</si>
  <si>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</si>
  <si>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</si>
  <si>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</si>
  <si>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</si>
  <si>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</si>
  <si>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</si>
  <si>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</si>
  <si>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</si>
  <si>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</si>
  <si>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</si>
  <si>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</si>
  <si>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</si>
  <si>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</si>
  <si>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</si>
  <si>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</si>
  <si>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</si>
  <si>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</si>
  <si>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</si>
  <si>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</si>
  <si>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</si>
  <si>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</si>
  <si>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</si>
  <si>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</si>
  <si>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</si>
  <si>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</si>
  <si>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</si>
  <si>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</si>
  <si>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</si>
  <si>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</si>
  <si>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</si>
  <si>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</si>
  <si>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</si>
  <si>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</si>
  <si>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</si>
  <si>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</si>
  <si>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</si>
  <si>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</si>
  <si>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</si>
  <si>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</si>
  <si>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</si>
  <si>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</si>
  <si>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</si>
  <si>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</si>
  <si>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</si>
  <si>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</si>
  <si>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</si>
  <si>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</si>
  <si>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</si>
  <si>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</si>
  <si>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</si>
  <si>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</si>
  <si>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</si>
  <si>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</si>
  <si>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</si>
  <si>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</si>
  <si>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</si>
  <si>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</si>
  <si>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</si>
  <si>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</si>
  <si>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</si>
  <si>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</si>
  <si>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</si>
  <si>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</si>
  <si>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</si>
  <si>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</si>
  <si>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</si>
  <si>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</si>
  <si>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</si>
  <si>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</si>
  <si>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</si>
  <si>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</si>
  <si>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</si>
  <si>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</si>
  <si>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</si>
  <si>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</si>
  <si>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</si>
  <si>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</si>
  <si>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</si>
  <si>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</si>
  <si>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</si>
  <si>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</si>
  <si>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</si>
  <si>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</si>
  <si>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</si>
  <si>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</si>
  <si>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</si>
  <si>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</si>
  <si>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</si>
  <si>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</si>
  <si>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</si>
  <si>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</si>
  <si>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</si>
  <si>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</si>
  <si>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</si>
  <si>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</si>
  <si>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</si>
  <si>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</si>
  <si>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</si>
  <si>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</si>
  <si>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</si>
  <si>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</si>
  <si>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</si>
  <si>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</si>
  <si>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</si>
  <si>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</si>
  <si>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</si>
  <si>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</si>
  <si>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</si>
  <si>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</si>
  <si>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</si>
  <si>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</si>
  <si>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</si>
  <si>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</si>
  <si>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</si>
  <si>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</si>
  <si>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</si>
  <si>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</si>
  <si>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</si>
  <si>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</si>
  <si>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</si>
  <si>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</si>
  <si>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</si>
  <si>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</si>
  <si>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</si>
  <si>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</si>
  <si>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</si>
  <si>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</si>
  <si>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</si>
  <si>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</si>
  <si>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</si>
  <si>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</si>
  <si>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</si>
  <si>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</si>
  <si>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</si>
  <si>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</si>
  <si>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</si>
  <si>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</si>
  <si>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</si>
  <si>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</si>
  <si>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</si>
  <si>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</si>
  <si>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</si>
  <si>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</si>
  <si>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</si>
  <si>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</si>
  <si>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</si>
  <si>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</si>
  <si>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</si>
  <si>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</si>
  <si>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</si>
  <si>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</si>
  <si>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</si>
  <si>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</si>
  <si>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</si>
  <si>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</si>
  <si>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</si>
  <si>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</si>
  <si>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</si>
  <si>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</si>
  <si>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</si>
  <si>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</si>
  <si>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</si>
  <si>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</si>
  <si>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</si>
  <si>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</si>
  <si>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</si>
  <si>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</si>
  <si>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</si>
  <si>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</si>
  <si>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</si>
  <si>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</si>
  <si>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</si>
  <si>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</si>
  <si>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</si>
  <si>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</si>
  <si>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</si>
  <si>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</si>
  <si>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</si>
  <si>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</si>
  <si>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</si>
  <si>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</si>
  <si>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</si>
  <si>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</si>
  <si>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</si>
  <si>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</si>
  <si>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</si>
  <si>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</si>
  <si>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</si>
  <si>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</si>
  <si>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</si>
  <si>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</si>
  <si>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</si>
  <si>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</si>
  <si>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</si>
  <si>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</si>
  <si>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</si>
  <si>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</si>
  <si>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</si>
  <si>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</si>
  <si>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</si>
  <si>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</si>
  <si>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</si>
  <si>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</si>
  <si>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</si>
  <si>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</si>
  <si>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</si>
  <si>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</si>
  <si>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</si>
  <si>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</si>
  <si>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</si>
  <si>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</si>
  <si>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</si>
  <si>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</si>
  <si>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</si>
  <si>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</si>
  <si>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</si>
  <si>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</si>
  <si>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</si>
  <si>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</si>
  <si>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</si>
  <si>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</si>
  <si>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</si>
  <si>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</si>
  <si>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</si>
  <si>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</si>
  <si>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</si>
  <si>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</si>
  <si>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</si>
  <si>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</si>
  <si>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</si>
  <si>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</si>
  <si>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</si>
  <si>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</si>
  <si>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</si>
  <si>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</si>
  <si>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</si>
  <si>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</si>
  <si>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</si>
  <si>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</si>
  <si>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</si>
  <si>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</si>
  <si>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</si>
  <si>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</si>
  <si>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</si>
  <si>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</si>
  <si>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</si>
  <si>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</si>
  <si>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</si>
  <si>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</si>
  <si>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</si>
  <si>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</si>
  <si>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</si>
  <si>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</si>
  <si>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</si>
  <si>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</si>
  <si>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</si>
  <si>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</si>
  <si>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</si>
  <si>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</si>
  <si>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</si>
  <si>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</si>
  <si>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</si>
  <si>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</si>
  <si>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</si>
  <si>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</si>
  <si>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</si>
  <si>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</si>
  <si>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</si>
  <si>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</si>
  <si>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</si>
  <si>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</si>
  <si>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</si>
  <si>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</si>
  <si>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</si>
  <si>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</si>
  <si>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</si>
  <si>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</si>
  <si>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</si>
  <si>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</si>
  <si>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</si>
  <si>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</si>
  <si>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</si>
  <si>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</si>
  <si>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</si>
  <si>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</si>
  <si>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</si>
  <si>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</si>
  <si>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</si>
  <si>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</si>
  <si>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</si>
  <si>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</si>
  <si>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</si>
  <si>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</si>
  <si>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</si>
  <si>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</si>
  <si>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</si>
  <si>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</si>
  <si>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</si>
  <si>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</si>
  <si>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</si>
  <si>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</si>
  <si>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</si>
  <si>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</si>
  <si>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</si>
  <si>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</si>
  <si>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</si>
  <si>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</si>
  <si>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</si>
  <si>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</si>
  <si>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</si>
  <si>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</si>
  <si>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</si>
  <si>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</si>
  <si>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</si>
  <si>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</si>
  <si>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</si>
  <si>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</si>
  <si>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</si>
  <si>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</si>
  <si>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</si>
  <si>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</si>
  <si>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</si>
  <si>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</si>
  <si>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</si>
  <si>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</si>
  <si>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</si>
  <si>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</si>
  <si>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</si>
  <si>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</si>
  <si>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</si>
  <si>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</si>
  <si>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</si>
  <si>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</si>
  <si>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</si>
  <si>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</si>
  <si>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</si>
  <si>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</si>
  <si>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</si>
  <si>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</si>
  <si>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</si>
  <si>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</si>
  <si>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</si>
  <si>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</si>
  <si>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</si>
  <si>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</si>
  <si>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</si>
  <si>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</si>
  <si>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</si>
  <si>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</si>
  <si>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</si>
  <si>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</si>
  <si>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</si>
  <si>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</si>
  <si>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</si>
  <si>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</si>
  <si>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</si>
  <si>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</si>
  <si>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</si>
  <si>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</si>
  <si>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</si>
  <si>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</si>
  <si>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</si>
  <si>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</si>
  <si>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</si>
  <si>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</si>
  <si>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</si>
  <si>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</si>
  <si>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</si>
  <si>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</si>
  <si>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</si>
  <si>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</si>
  <si>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</si>
  <si>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</si>
  <si>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</si>
  <si>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</si>
  <si>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</si>
  <si>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</si>
  <si>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</si>
  <si>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</si>
  <si>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</si>
  <si>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</si>
  <si>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</si>
  <si>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</si>
  <si>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</si>
  <si>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</si>
  <si>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</si>
  <si>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</si>
  <si>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</si>
  <si>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</si>
  <si>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</si>
  <si>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</si>
  <si>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</si>
  <si>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</si>
  <si>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</si>
  <si>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</si>
  <si>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</si>
  <si>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</si>
  <si>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</si>
  <si>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</si>
  <si>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</si>
  <si>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</si>
  <si>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</si>
  <si>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</si>
  <si>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</si>
  <si>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</si>
  <si>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</si>
  <si>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</si>
  <si>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</si>
  <si>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</si>
  <si>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</si>
  <si>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</si>
  <si>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</si>
  <si>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</si>
  <si>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</si>
  <si>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</si>
  <si>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</si>
  <si>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</si>
  <si>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</si>
  <si>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</si>
  <si>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</si>
  <si>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</si>
  <si>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</si>
  <si>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</si>
  <si>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</si>
  <si>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</si>
  <si>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</si>
  <si>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</si>
  <si>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</si>
  <si>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</si>
  <si>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</si>
  <si>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</si>
  <si>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</si>
  <si>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</si>
  <si>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</si>
  <si>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</si>
  <si>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</si>
  <si>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</si>
  <si>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</si>
  <si>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</si>
  <si>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</si>
  <si>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</si>
  <si>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</si>
  <si>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</si>
  <si>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</si>
  <si>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</si>
  <si>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</si>
  <si>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</si>
  <si>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</si>
  <si>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</si>
  <si>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</si>
  <si>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</si>
  <si>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</si>
  <si>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</si>
  <si>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</si>
  <si>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</si>
  <si>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</si>
  <si>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</si>
  <si>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</si>
  <si>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</si>
  <si>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</si>
  <si>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</si>
  <si>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</si>
  <si>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</si>
  <si>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</si>
  <si>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</si>
  <si>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</si>
  <si>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</si>
  <si>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</si>
  <si>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</si>
  <si>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</si>
  <si>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</si>
  <si>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</si>
  <si>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</si>
  <si>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</si>
  <si>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</si>
  <si>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</si>
  <si>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</si>
  <si>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</si>
  <si>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</si>
  <si>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</si>
  <si>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</si>
  <si>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</si>
  <si>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</si>
  <si>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</si>
  <si>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</si>
  <si>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</si>
  <si>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</si>
  <si>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</si>
  <si>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</si>
  <si>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</si>
  <si>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</si>
  <si>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</si>
  <si>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</si>
  <si>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</si>
  <si>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</si>
  <si>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</si>
  <si>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</si>
  <si>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</si>
  <si>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</si>
  <si>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</si>
  <si>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</si>
  <si>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</si>
  <si>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</si>
  <si>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</si>
  <si>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</si>
  <si>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</si>
  <si>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</si>
  <si>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</si>
  <si>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</si>
  <si>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</si>
  <si>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</si>
  <si>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</si>
  <si>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</si>
  <si>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</si>
  <si>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</si>
  <si>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</si>
  <si>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</si>
  <si>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</si>
  <si>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</si>
  <si>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</si>
  <si>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</si>
  <si>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</si>
  <si>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</si>
  <si>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</si>
  <si>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</si>
  <si>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</si>
  <si>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</si>
  <si>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</si>
  <si>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</si>
  <si>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</si>
  <si>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</si>
  <si>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</si>
  <si>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</si>
  <si>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</si>
  <si>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</si>
  <si>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</si>
  <si>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</si>
  <si>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</si>
  <si>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</si>
  <si>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</si>
  <si>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</si>
  <si>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</si>
  <si>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</si>
  <si>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</si>
  <si>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</si>
  <si>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</si>
  <si>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</si>
  <si>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</si>
  <si>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</si>
  <si>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</si>
  <si>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</si>
  <si>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</si>
  <si>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</si>
  <si>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</si>
  <si>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</si>
  <si>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</si>
  <si>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</si>
  <si>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</si>
  <si>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</si>
  <si>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</si>
  <si>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</si>
  <si>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</si>
  <si>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</si>
  <si>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</si>
  <si>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</si>
  <si>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</si>
  <si>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</si>
  <si>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</si>
  <si>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</si>
  <si>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</si>
  <si>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</si>
  <si>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</si>
  <si>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</si>
  <si>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</si>
  <si>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</si>
  <si>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</si>
  <si>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</si>
  <si>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</si>
  <si>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</si>
  <si>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</si>
  <si>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</si>
  <si>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</si>
  <si>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</si>
  <si>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</si>
  <si>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</si>
  <si>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</si>
  <si>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</si>
  <si>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</si>
  <si>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</si>
  <si>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</si>
  <si>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</si>
  <si>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</si>
  <si>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</si>
  <si>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</si>
  <si>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</si>
  <si>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</si>
  <si>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</si>
  <si>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</si>
  <si>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</si>
  <si>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</si>
  <si>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</si>
  <si>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</si>
  <si>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</si>
  <si>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</si>
  <si>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</si>
  <si>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</si>
  <si>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</si>
  <si>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</si>
  <si>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</si>
  <si>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</si>
  <si>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</si>
  <si>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</si>
  <si>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</si>
  <si>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</si>
  <si>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</si>
  <si>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</si>
  <si>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</si>
  <si>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</si>
  <si>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</si>
  <si>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</si>
  <si>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</si>
  <si>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</si>
  <si>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</si>
  <si>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</si>
  <si>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</si>
  <si>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</si>
  <si>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</si>
  <si>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</si>
  <si>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</si>
  <si>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</si>
  <si>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</si>
  <si>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</si>
  <si>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</si>
  <si>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</si>
  <si>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</si>
  <si>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</si>
  <si>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</si>
  <si>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</si>
  <si>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</si>
  <si>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</si>
  <si>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</si>
  <si>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</si>
  <si>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</si>
  <si>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</si>
  <si>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</si>
  <si>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</si>
  <si>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</si>
  <si>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</si>
  <si>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</si>
  <si>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</si>
  <si>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</si>
  <si>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</si>
  <si>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</si>
  <si>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</si>
  <si>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</si>
  <si>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</si>
  <si>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</si>
  <si>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</si>
  <si>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</si>
  <si>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</si>
  <si>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</si>
  <si>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</si>
  <si>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</si>
  <si>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</si>
  <si>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</si>
  <si>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</si>
  <si>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</si>
  <si>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</si>
  <si>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</si>
  <si>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</si>
  <si>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</si>
  <si>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</si>
  <si>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</si>
  <si>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</si>
  <si>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</si>
  <si>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</si>
  <si>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</si>
  <si>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</si>
  <si>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</si>
  <si>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</si>
  <si>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</si>
  <si>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</si>
  <si>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</si>
  <si>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</si>
  <si>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</si>
  <si>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</si>
  <si>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</si>
  <si>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</si>
  <si>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</si>
  <si>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</si>
  <si>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</si>
  <si>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</si>
  <si>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</si>
  <si>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</si>
  <si>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</si>
  <si>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</si>
  <si>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</si>
  <si>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</si>
  <si>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</si>
  <si>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</si>
  <si>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</si>
  <si>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</si>
  <si>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</si>
  <si>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</si>
  <si>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</si>
  <si>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</si>
  <si>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</si>
  <si>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</si>
  <si>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</si>
  <si>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</si>
  <si>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</si>
  <si>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</si>
  <si>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</si>
  <si>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</si>
  <si>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</si>
  <si>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</si>
  <si>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</si>
  <si>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</si>
  <si>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</si>
  <si>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</si>
  <si>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</si>
  <si>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</si>
  <si>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</si>
  <si>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</si>
  <si>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</si>
  <si>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</si>
  <si>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</si>
  <si>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</si>
  <si>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</si>
  <si>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</si>
  <si>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</si>
  <si>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</si>
  <si>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</si>
  <si>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</si>
  <si>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</si>
  <si>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</si>
  <si>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</si>
  <si>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</si>
  <si>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</si>
  <si>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</si>
  <si>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</si>
  <si>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</si>
  <si>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</si>
  <si>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</si>
  <si>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</si>
  <si>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</si>
  <si>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</si>
  <si>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</si>
  <si>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</si>
  <si>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</si>
  <si>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</si>
  <si>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</si>
  <si>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</si>
  <si>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</si>
  <si>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</si>
  <si>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</si>
  <si>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</si>
  <si>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</si>
  <si>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</si>
  <si>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</si>
  <si>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</si>
  <si>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</si>
  <si>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</si>
  <si>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</si>
  <si>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</si>
  <si>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</si>
  <si>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</si>
  <si>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</si>
  <si>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</si>
  <si>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</si>
  <si>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</si>
  <si>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</si>
  <si>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</si>
  <si>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</si>
  <si>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</si>
  <si>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</si>
  <si>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</si>
  <si>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</si>
  <si>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</si>
  <si>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</si>
  <si>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</si>
  <si>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</si>
  <si>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</si>
  <si>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</si>
  <si>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</si>
  <si>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</si>
  <si>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</si>
  <si>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</si>
  <si>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</si>
  <si>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</si>
  <si>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</si>
  <si>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</si>
  <si>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</si>
  <si>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</si>
  <si>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</si>
  <si>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</si>
  <si>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</si>
  <si>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</si>
  <si>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</si>
  <si>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</si>
  <si>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</si>
  <si>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</si>
  <si>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</si>
  <si>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</si>
  <si>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</si>
  <si>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</si>
  <si>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</si>
  <si>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</si>
  <si>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</si>
  <si>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</si>
  <si>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</si>
  <si>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</si>
  <si>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</si>
  <si>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</si>
  <si>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</si>
  <si>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</si>
  <si>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</si>
  <si>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</si>
  <si>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</si>
  <si>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</si>
  <si>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</si>
  <si>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</si>
  <si>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</si>
  <si>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</si>
  <si>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</si>
  <si>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</si>
  <si>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</si>
  <si>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</si>
  <si>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</si>
  <si>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</si>
  <si>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</si>
  <si>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</si>
  <si>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</si>
  <si>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</si>
  <si>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</si>
  <si>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</si>
  <si>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</si>
  <si>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</si>
  <si>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</si>
  <si>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</si>
  <si>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</si>
  <si>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</si>
  <si>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</si>
  <si>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</si>
  <si>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</si>
  <si>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</si>
  <si>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</si>
  <si>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</si>
  <si>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</si>
  <si>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</si>
  <si>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</si>
  <si>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</si>
  <si>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</si>
  <si>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</si>
  <si>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</si>
  <si>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</si>
  <si>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</si>
  <si>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</si>
  <si>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</si>
  <si>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</si>
  <si>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</si>
  <si>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</si>
  <si>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</si>
  <si>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</si>
  <si>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</si>
  <si>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</si>
  <si>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</si>
  <si>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</si>
  <si>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</si>
  <si>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</si>
  <si>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</si>
  <si>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</si>
  <si>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</si>
  <si>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</si>
  <si>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</si>
  <si>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</si>
  <si>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</si>
  <si>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</si>
  <si>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</si>
  <si>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</si>
  <si>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</si>
  <si>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</si>
  <si>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</si>
  <si>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</si>
  <si>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</si>
  <si>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</si>
  <si>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</si>
  <si>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</si>
  <si>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</si>
  <si>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</si>
  <si>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</si>
  <si>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</si>
  <si>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</si>
  <si>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</si>
  <si>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</si>
  <si>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</si>
  <si>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</si>
  <si>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</si>
  <si>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</si>
  <si>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</si>
  <si>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</si>
  <si>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</si>
  <si>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</si>
  <si>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</si>
  <si>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</si>
  <si>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</si>
  <si>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</si>
  <si>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</si>
  <si>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</si>
  <si>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</si>
  <si>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</si>
  <si>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</si>
  <si>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</si>
  <si>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</si>
  <si>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</si>
  <si>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</si>
  <si>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</si>
  <si>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</si>
  <si>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</si>
  <si>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</si>
  <si>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</si>
  <si>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</si>
  <si>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</si>
  <si>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</si>
  <si>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</si>
  <si>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</si>
  <si>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</si>
  <si>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</si>
  <si>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</si>
  <si>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</si>
  <si>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</si>
  <si>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</si>
  <si>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</si>
  <si>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</si>
  <si>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</si>
  <si>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</si>
  <si>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</si>
  <si>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</si>
  <si>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</si>
  <si>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</si>
  <si>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</si>
  <si>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</si>
  <si>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</si>
  <si>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</si>
  <si>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</si>
  <si>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</si>
  <si>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</si>
  <si>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</si>
  <si>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</si>
  <si>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</si>
  <si>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</si>
  <si>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</si>
  <si>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</si>
  <si>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</si>
  <si>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</si>
  <si>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</si>
  <si>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</si>
  <si>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</si>
  <si>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</si>
  <si>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</si>
  <si>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</si>
  <si>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</si>
  <si>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</si>
  <si>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</si>
  <si>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</si>
  <si>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</si>
  <si>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</si>
  <si>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</si>
  <si>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</si>
  <si>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</si>
  <si>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</si>
  <si>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</si>
  <si>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</si>
  <si>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</si>
  <si>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</si>
  <si>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</si>
  <si>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</si>
  <si>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</si>
  <si>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</si>
  <si>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</si>
  <si>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</si>
  <si>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</si>
  <si>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</si>
  <si>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</si>
  <si>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</si>
  <si>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</si>
  <si>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</si>
  <si>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</si>
  <si>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</si>
  <si>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</si>
  <si>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</si>
  <si>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</si>
  <si>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</si>
  <si>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</si>
  <si>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</si>
  <si>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</si>
  <si>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</si>
  <si>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</si>
  <si>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</si>
  <si>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</si>
  <si>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</si>
  <si>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</si>
  <si>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</si>
  <si>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</si>
  <si>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</si>
  <si>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</si>
  <si>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</si>
  <si>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</si>
  <si>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</si>
  <si>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</si>
  <si>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</si>
  <si>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</si>
  <si>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</si>
  <si>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</si>
  <si>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</si>
  <si>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</si>
  <si>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</si>
  <si>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</si>
  <si>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</si>
  <si>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</si>
  <si>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</si>
  <si>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</si>
  <si>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</si>
  <si>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</si>
  <si>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</si>
  <si>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</si>
  <si>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</si>
  <si>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</si>
  <si>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</si>
  <si>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</si>
  <si>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</si>
  <si>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</si>
  <si>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</si>
  <si>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</si>
  <si>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</si>
  <si>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</si>
  <si>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</si>
  <si>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</si>
  <si>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</si>
  <si>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</si>
  <si>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</si>
  <si>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</si>
  <si>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</si>
  <si>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</si>
  <si>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</si>
  <si>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</si>
  <si>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</si>
  <si>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</si>
  <si>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</si>
  <si>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</si>
  <si>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</si>
  <si>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</si>
  <si>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</si>
  <si>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</si>
  <si>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</si>
  <si>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</si>
  <si>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</si>
  <si>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</si>
  <si>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</si>
  <si>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</si>
  <si>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</si>
  <si>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</si>
  <si>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</si>
  <si>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</si>
  <si>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</si>
  <si>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</si>
  <si>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</si>
  <si>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</si>
  <si>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</si>
  <si>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</si>
  <si>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</si>
  <si>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</si>
  <si>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</si>
  <si>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</si>
  <si>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</si>
  <si>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</si>
  <si>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</si>
  <si>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</si>
  <si>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</si>
  <si>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</si>
  <si>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</si>
  <si>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</si>
  <si>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</si>
  <si>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</si>
  <si>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</si>
  <si>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</si>
  <si>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</si>
  <si>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</si>
  <si>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</si>
  <si>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</si>
  <si>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</si>
  <si>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</si>
  <si>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</si>
  <si>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</si>
  <si>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</si>
  <si>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</si>
  <si>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</si>
  <si>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</si>
  <si>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</si>
  <si>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</si>
  <si>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</si>
  <si>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</si>
  <si>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</si>
  <si>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</si>
  <si>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</si>
  <si>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</si>
  <si>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</si>
  <si>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</si>
  <si>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</si>
  <si>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</si>
  <si>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</si>
  <si>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</si>
  <si>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</si>
  <si>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</si>
  <si>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</si>
  <si>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</si>
  <si>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</si>
  <si>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</si>
  <si>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</si>
  <si>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</si>
  <si>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</si>
  <si>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</si>
  <si>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</si>
  <si>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</si>
  <si>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</si>
  <si>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</si>
  <si>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</si>
  <si>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</si>
  <si>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</si>
  <si>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</si>
  <si>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</si>
  <si>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</si>
  <si>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</si>
  <si>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</si>
  <si>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</si>
  <si>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</si>
  <si>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</si>
  <si>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</si>
  <si>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</si>
  <si>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</si>
  <si>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</si>
  <si>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</si>
  <si>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</si>
  <si>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</si>
  <si>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</si>
  <si>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</si>
  <si>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</si>
  <si>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</si>
  <si>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</si>
  <si>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</si>
  <si>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</si>
  <si>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</si>
  <si>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</si>
  <si>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</si>
  <si>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</si>
  <si>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</si>
  <si>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</si>
  <si>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</si>
  <si>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</si>
  <si>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</si>
  <si>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</si>
  <si>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</si>
  <si>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</si>
  <si>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</si>
  <si>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</si>
  <si>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</si>
  <si>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</si>
  <si>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</si>
  <si>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</si>
  <si>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</si>
  <si>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</si>
  <si>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</si>
  <si>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</si>
  <si>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</si>
  <si>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</si>
  <si>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</si>
  <si>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</si>
  <si>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</si>
  <si>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</si>
  <si>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</si>
  <si>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</si>
  <si>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</si>
  <si>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</si>
  <si>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</si>
  <si>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</si>
  <si>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</si>
  <si>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</si>
  <si>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</si>
  <si>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</si>
  <si>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</si>
  <si>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</si>
  <si>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</si>
  <si>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</si>
  <si>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</si>
  <si>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</si>
  <si>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</si>
  <si>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</si>
  <si>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</si>
  <si>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</si>
  <si>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</si>
  <si>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</si>
  <si>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</si>
  <si>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</si>
  <si>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</si>
  <si>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</si>
  <si>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</si>
  <si>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</si>
  <si>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</si>
  <si>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</si>
  <si>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</si>
  <si>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</si>
  <si>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</si>
  <si>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</si>
  <si>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</si>
  <si>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</si>
  <si>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</si>
  <si>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</si>
  <si>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</si>
  <si>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</si>
  <si>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</si>
  <si>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</si>
  <si>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</si>
  <si>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</si>
  <si>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</si>
  <si>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</si>
  <si>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</si>
  <si>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</si>
  <si>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</si>
  <si>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</si>
  <si>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</si>
  <si>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</si>
  <si>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</si>
  <si>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</si>
  <si>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</si>
  <si>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</si>
  <si>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</si>
  <si>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</si>
  <si>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</si>
  <si>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</si>
  <si>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</si>
  <si>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</si>
  <si>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</si>
  <si>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</si>
  <si>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</si>
  <si>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</si>
  <si>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</si>
  <si>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</si>
  <si>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</si>
  <si>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</si>
  <si>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</si>
  <si>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</si>
  <si>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</si>
  <si>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</si>
  <si>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</si>
  <si>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</si>
  <si>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</si>
  <si>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</si>
  <si>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</si>
  <si>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</si>
  <si>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</si>
  <si>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</si>
  <si>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</si>
  <si>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</si>
  <si>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</si>
  <si>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</si>
  <si>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</si>
  <si>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</si>
  <si>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</si>
  <si>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</si>
  <si>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</si>
  <si>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</si>
  <si>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</si>
  <si>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</si>
  <si>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</si>
  <si>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</si>
  <si>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</si>
  <si>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</si>
  <si>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</si>
  <si>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</si>
  <si>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</si>
  <si>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</si>
  <si>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</si>
  <si>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</si>
  <si>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</si>
  <si>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</si>
  <si>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</si>
  <si>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</si>
  <si>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</si>
  <si>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</si>
  <si>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</si>
  <si>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</si>
  <si>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</si>
  <si>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</si>
  <si>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</si>
  <si>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</si>
  <si>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</si>
  <si>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</si>
  <si>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</si>
  <si>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</si>
  <si>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</si>
  <si>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</si>
  <si>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</si>
  <si>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</si>
  <si>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</si>
  <si>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</si>
  <si>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</si>
  <si>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</si>
  <si>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</si>
  <si>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</si>
  <si>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</si>
  <si>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</si>
  <si>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</si>
  <si>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</si>
  <si>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</si>
  <si>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</si>
  <si>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</si>
  <si>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</si>
  <si>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</si>
  <si>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</si>
  <si>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</si>
  <si>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</si>
  <si>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</si>
  <si>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</si>
  <si>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</si>
  <si>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</si>
  <si>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</si>
  <si>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</si>
  <si>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</si>
  <si>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</si>
  <si>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</si>
  <si>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</si>
  <si>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</si>
  <si>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</si>
  <si>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</si>
  <si>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</si>
  <si>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</si>
  <si>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</si>
  <si>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</si>
  <si>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</si>
  <si>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</si>
  <si>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</si>
  <si>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</si>
  <si>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</si>
  <si>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</si>
  <si>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</si>
  <si>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</si>
  <si>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</si>
  <si>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</si>
  <si>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</si>
  <si>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</si>
  <si>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</si>
  <si>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</si>
  <si>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</si>
  <si>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</si>
  <si>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</si>
  <si>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</si>
  <si>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</si>
  <si>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</si>
  <si>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</si>
  <si>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</si>
  <si>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</si>
  <si>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</si>
  <si>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</si>
  <si>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</si>
  <si>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</si>
  <si>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</si>
  <si>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</si>
  <si>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</si>
  <si>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</si>
  <si>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</si>
  <si>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</si>
  <si>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</si>
  <si>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</si>
  <si>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</si>
  <si>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</si>
  <si>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</si>
  <si>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</si>
  <si>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</si>
  <si>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</si>
  <si>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</si>
  <si>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</si>
  <si>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</si>
  <si>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</si>
  <si>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</si>
  <si>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</si>
  <si>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</si>
  <si>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</si>
  <si>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</si>
  <si>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</si>
  <si>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</si>
  <si>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</si>
  <si>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</si>
  <si>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</si>
  <si>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</si>
  <si>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</si>
  <si>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</si>
  <si>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</si>
  <si>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</si>
  <si>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</si>
  <si>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</si>
  <si>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</si>
  <si>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</si>
  <si>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</si>
  <si>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</si>
  <si>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</si>
  <si>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</si>
  <si>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</si>
  <si>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</si>
  <si>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</si>
  <si>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</si>
  <si>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</si>
  <si>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</si>
  <si>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</si>
  <si>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</si>
  <si>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</si>
  <si>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</si>
  <si>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</si>
  <si>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</si>
  <si>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</si>
  <si>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</si>
  <si>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</si>
  <si>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</si>
  <si>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</si>
  <si>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</si>
  <si>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</si>
  <si>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</si>
  <si>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</si>
  <si>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</si>
  <si>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</si>
  <si>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</si>
  <si>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</si>
  <si>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</si>
  <si>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</si>
  <si>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</si>
  <si>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</si>
  <si>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</si>
  <si>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</si>
  <si>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</si>
  <si>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</si>
  <si>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</si>
  <si>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</si>
  <si>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</si>
  <si>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</si>
  <si>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</si>
  <si>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</si>
  <si>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</si>
  <si>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</si>
  <si>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</si>
  <si>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</si>
  <si>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</si>
  <si>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</si>
  <si>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</si>
  <si>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</si>
  <si>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</si>
  <si>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</si>
  <si>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</si>
  <si>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</si>
  <si>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</si>
  <si>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</si>
  <si>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</si>
  <si>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</si>
  <si>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</si>
  <si>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</si>
  <si>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</si>
  <si>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</si>
  <si>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</si>
  <si>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</si>
  <si>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</si>
  <si>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</si>
  <si>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</si>
  <si>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</si>
  <si>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</si>
  <si>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</si>
  <si>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</si>
  <si>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</si>
  <si>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</si>
  <si>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</si>
  <si>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</si>
  <si>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</si>
  <si>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</si>
  <si>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</si>
  <si>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</si>
  <si>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</si>
  <si>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</si>
  <si>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</si>
  <si>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</si>
  <si>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</si>
  <si>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</si>
  <si>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</si>
  <si>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</si>
  <si>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</si>
  <si>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</si>
  <si>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</si>
  <si>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</si>
  <si>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</si>
  <si>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</si>
  <si>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</si>
  <si>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</si>
  <si>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</si>
  <si>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</si>
  <si>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</si>
  <si>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</si>
  <si>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</si>
  <si>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</si>
  <si>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</si>
  <si>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</si>
  <si>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</si>
  <si>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</si>
  <si>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</si>
  <si>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</si>
  <si>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</si>
  <si>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</si>
  <si>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</si>
  <si>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</si>
  <si>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</si>
  <si>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</si>
  <si>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</si>
  <si>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</si>
  <si>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</si>
  <si>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</si>
  <si>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</si>
  <si>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</si>
  <si>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</si>
  <si>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</si>
  <si>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</si>
  <si>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</si>
  <si>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</si>
  <si>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</si>
  <si>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</si>
  <si>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</si>
  <si>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</si>
  <si>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</si>
  <si>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</si>
  <si>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</si>
  <si>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</si>
  <si>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</si>
  <si>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</si>
  <si>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</si>
  <si>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</si>
  <si>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</si>
  <si>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</si>
  <si>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</si>
  <si>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</si>
  <si>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</si>
  <si>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</si>
  <si>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</si>
  <si>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</si>
  <si>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</si>
  <si>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</si>
  <si>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</si>
  <si>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</si>
  <si>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</si>
  <si>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</si>
  <si>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</si>
  <si>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</si>
  <si>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</si>
  <si>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</si>
  <si>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</si>
  <si>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</si>
  <si>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</si>
  <si>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</si>
  <si>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</si>
  <si>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</si>
  <si>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</si>
  <si>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</si>
  <si>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</si>
  <si>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</si>
  <si>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</si>
  <si>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</si>
  <si>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</si>
  <si>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</si>
  <si>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</si>
  <si>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</si>
  <si>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</si>
  <si>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</si>
  <si>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</si>
  <si>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</si>
  <si>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</si>
  <si>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</si>
  <si>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</si>
  <si>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</si>
  <si>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</si>
  <si>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</si>
  <si>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</si>
  <si>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</si>
  <si>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</si>
  <si>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</si>
  <si>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</si>
  <si>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</si>
  <si>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</si>
  <si>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</si>
  <si>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</si>
  <si>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</si>
  <si>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</si>
  <si>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</si>
  <si>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</si>
  <si>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</si>
  <si>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</si>
  <si>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</si>
  <si>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</si>
  <si>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</si>
  <si>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</si>
  <si>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</si>
  <si>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</si>
  <si>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</si>
  <si>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</si>
  <si>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</si>
  <si>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</si>
  <si>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</si>
  <si>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</si>
  <si>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</si>
  <si>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</si>
  <si>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</si>
  <si>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</si>
  <si>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</si>
  <si>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</si>
  <si>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</si>
  <si>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</si>
  <si>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</si>
  <si>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</si>
  <si>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</si>
  <si>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</si>
  <si>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</si>
  <si>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</si>
  <si>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</si>
  <si>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</si>
  <si>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</si>
  <si>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</si>
  <si>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</si>
  <si>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</si>
  <si>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</si>
  <si>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</si>
  <si>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</si>
  <si>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</si>
  <si>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</si>
  <si>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</si>
  <si>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</si>
  <si>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</si>
  <si>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</si>
  <si>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</si>
  <si>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</si>
  <si>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</si>
  <si>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</si>
  <si>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</si>
  <si>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</si>
  <si>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</si>
  <si>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</si>
  <si>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</si>
  <si>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</si>
  <si>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</si>
  <si>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</si>
  <si>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</si>
  <si>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</si>
  <si>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</si>
  <si>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</si>
  <si>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</si>
  <si>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</si>
  <si>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</si>
  <si>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</si>
  <si>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</si>
  <si>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</si>
  <si>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</si>
  <si>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</si>
  <si>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</si>
  <si>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</si>
  <si>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</si>
  <si>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</si>
  <si>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</si>
  <si>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</si>
  <si>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</si>
  <si>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</si>
  <si>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</si>
  <si>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</si>
  <si>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</si>
  <si>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</si>
  <si>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</si>
  <si>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</si>
  <si>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</si>
  <si>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</si>
  <si>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</si>
  <si>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</si>
  <si>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</si>
  <si>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</si>
  <si>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</si>
  <si>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</si>
  <si>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</si>
  <si>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</si>
  <si>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</si>
  <si>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</si>
  <si>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</si>
  <si>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</si>
  <si>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</si>
  <si>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</si>
  <si>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</si>
  <si>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</si>
  <si>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</si>
  <si>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</si>
  <si>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</si>
  <si>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</si>
  <si>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</si>
  <si>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</si>
  <si>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</si>
  <si>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</si>
  <si>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</si>
  <si>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</si>
  <si>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</si>
  <si>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</si>
  <si>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</si>
  <si>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</si>
  <si>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</si>
  <si>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</si>
  <si>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</si>
  <si>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</si>
  <si>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</si>
  <si>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</si>
  <si>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</si>
  <si>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</si>
  <si>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</si>
  <si>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</si>
  <si>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</si>
  <si>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</si>
  <si>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</si>
  <si>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</si>
  <si>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</si>
  <si>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</si>
  <si>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</si>
  <si>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</si>
  <si>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</si>
  <si>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</si>
  <si>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</si>
  <si>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</si>
  <si>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</si>
  <si>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</si>
  <si>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</si>
  <si>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</si>
  <si>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</si>
  <si>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</si>
  <si>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</si>
  <si>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</si>
  <si>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</si>
  <si>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</si>
  <si>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</si>
  <si>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</si>
  <si>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</si>
  <si>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</si>
  <si>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</si>
  <si>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</si>
  <si>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</si>
  <si>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</si>
  <si>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</si>
  <si>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</si>
  <si>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</si>
  <si>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</si>
  <si>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</si>
  <si>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</si>
  <si>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</si>
  <si>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</si>
  <si>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</si>
  <si>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</si>
  <si>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</si>
  <si>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</si>
  <si>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</si>
  <si>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</si>
  <si>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</si>
  <si>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</si>
  <si>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</si>
  <si>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</si>
  <si>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</si>
  <si>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</si>
  <si>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</si>
  <si>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</si>
  <si>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</si>
  <si>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</si>
  <si>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</si>
  <si>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</si>
  <si>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</si>
  <si>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</si>
  <si>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</si>
  <si>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</si>
  <si>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</si>
  <si>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</si>
  <si>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</si>
  <si>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</si>
  <si>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</si>
  <si>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</si>
  <si>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</si>
  <si>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</si>
  <si>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</si>
  <si>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</si>
  <si>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</si>
  <si>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</si>
  <si>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</si>
  <si>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</si>
  <si>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</si>
  <si>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</si>
  <si>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</si>
  <si>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</si>
  <si>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</si>
  <si>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</si>
  <si>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</si>
  <si>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</si>
  <si>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</si>
  <si>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</si>
  <si>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</si>
  <si>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</si>
  <si>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</si>
  <si>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</si>
  <si>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</si>
  <si>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</si>
  <si>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</si>
  <si>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</si>
  <si>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</si>
  <si>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</si>
  <si>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</si>
  <si>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</si>
  <si>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</si>
  <si>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</si>
  <si>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</si>
  <si>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</si>
  <si>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</si>
  <si>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</si>
  <si>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</si>
  <si>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</si>
  <si>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</si>
  <si>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</si>
  <si>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</si>
  <si>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</si>
  <si>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</si>
  <si>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</si>
  <si>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</si>
  <si>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</si>
  <si>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</si>
  <si>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</si>
  <si>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</si>
  <si>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</si>
  <si>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</si>
  <si>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</si>
  <si>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</si>
  <si>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</si>
  <si>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</si>
  <si>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</si>
  <si>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</si>
  <si>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</si>
  <si>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</si>
  <si>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</si>
  <si>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</si>
  <si>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</si>
  <si>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</si>
  <si>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</si>
  <si>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</si>
  <si>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</si>
  <si>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</si>
  <si>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</si>
  <si>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</si>
  <si>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</si>
  <si>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</si>
  <si>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</si>
  <si>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</si>
  <si>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</si>
  <si>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</si>
  <si>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</si>
  <si>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</si>
  <si>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</si>
  <si>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</si>
  <si>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</si>
  <si>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</si>
  <si>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</si>
  <si>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</si>
  <si>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</si>
  <si>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</si>
  <si>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</si>
  <si>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</si>
  <si>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</si>
  <si>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</si>
  <si>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</si>
  <si>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</si>
  <si>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</si>
  <si>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</si>
  <si>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</si>
  <si>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</si>
  <si>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</si>
  <si>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</si>
  <si>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</si>
  <si>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</si>
  <si>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</si>
  <si>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</si>
  <si>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</si>
  <si>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</si>
  <si>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</si>
  <si>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</si>
  <si>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</si>
  <si>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</si>
  <si>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</si>
  <si>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</si>
  <si>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</si>
  <si>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</si>
  <si>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</si>
  <si>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</si>
  <si>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</si>
  <si>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</si>
  <si>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</si>
  <si>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</si>
  <si>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</si>
  <si>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</si>
  <si>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</si>
  <si>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</si>
  <si>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</si>
  <si>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</si>
  <si>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</si>
  <si>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</si>
  <si>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</si>
  <si>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</si>
  <si>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</si>
  <si>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</si>
  <si>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</si>
  <si>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</si>
  <si>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</si>
  <si>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</si>
  <si>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</si>
  <si>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</si>
  <si>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</si>
  <si>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</si>
  <si>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</si>
  <si>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</si>
  <si>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</si>
  <si>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</si>
  <si>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</si>
  <si>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</si>
  <si>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</si>
  <si>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</si>
  <si>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</si>
  <si>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</si>
  <si>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</si>
  <si>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</si>
  <si>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</si>
  <si>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</si>
  <si>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</si>
  <si>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</si>
  <si>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</si>
  <si>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</si>
  <si>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</si>
  <si>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</si>
  <si>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</si>
  <si>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</si>
  <si>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</si>
  <si>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</si>
  <si>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</si>
  <si>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</si>
  <si>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</si>
  <si>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</si>
  <si>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</si>
  <si>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</si>
  <si>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</si>
  <si>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</si>
  <si>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</si>
  <si>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</si>
  <si>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</si>
  <si>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</si>
  <si>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</si>
  <si>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</si>
  <si>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</si>
  <si>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</si>
  <si>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</si>
  <si>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</si>
  <si>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</si>
  <si>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</si>
  <si>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</si>
  <si>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</si>
  <si>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</si>
  <si>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</si>
  <si>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</si>
  <si>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</si>
  <si>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</si>
  <si>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</si>
  <si>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</si>
  <si>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</si>
  <si>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</si>
  <si>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</si>
  <si>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</si>
  <si>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</si>
  <si>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</si>
  <si>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</si>
  <si>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</si>
  <si>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</si>
  <si>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</si>
  <si>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</si>
  <si>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</si>
  <si>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</si>
  <si>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</si>
  <si>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</si>
  <si>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</si>
  <si>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</si>
  <si>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</si>
  <si>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</si>
  <si>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</si>
  <si>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</si>
  <si>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</si>
  <si>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</si>
  <si>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</si>
  <si>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</si>
  <si>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</si>
  <si>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</si>
  <si>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</si>
  <si>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</si>
  <si>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</si>
  <si>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</si>
  <si>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</si>
  <si>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</si>
  <si>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</si>
  <si>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</si>
  <si>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</si>
  <si>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</si>
  <si>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</si>
  <si>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</si>
  <si>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</si>
  <si>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</si>
  <si>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</si>
  <si>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</si>
  <si>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</si>
  <si>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</si>
  <si>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</si>
  <si>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</si>
  <si>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</si>
  <si>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</si>
  <si>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</si>
  <si>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</si>
  <si>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</si>
  <si>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</si>
  <si>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</si>
  <si>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</si>
  <si>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</si>
  <si>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</si>
  <si>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</si>
  <si>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</si>
  <si>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</si>
  <si>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</si>
  <si>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</si>
  <si>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</si>
  <si>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</si>
  <si>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</si>
  <si>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</si>
  <si>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</si>
  <si>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</si>
  <si>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</si>
  <si>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</si>
  <si>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</si>
  <si>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</si>
  <si>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</si>
  <si>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</si>
  <si>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</si>
  <si>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</si>
  <si>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</si>
  <si>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</si>
  <si>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</si>
  <si>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</si>
  <si>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</si>
  <si>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</si>
  <si>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</si>
  <si>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</si>
  <si>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</si>
  <si>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</si>
  <si>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</si>
  <si>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</si>
  <si>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</si>
  <si>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</si>
  <si>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</si>
  <si>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</si>
  <si>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</si>
  <si>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</si>
  <si>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</si>
  <si>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</si>
  <si>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</si>
  <si>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</si>
  <si>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</si>
  <si>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</si>
  <si>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</si>
  <si>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</si>
  <si>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</si>
  <si>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</si>
  <si>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</si>
  <si>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</si>
  <si>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</si>
  <si>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</si>
  <si>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</si>
  <si>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</si>
  <si>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</si>
  <si>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</si>
  <si>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</si>
  <si>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</si>
  <si>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</si>
  <si>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</si>
  <si>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</si>
  <si>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</si>
  <si>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</si>
  <si>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</si>
  <si>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</si>
  <si>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</si>
  <si>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</si>
  <si>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</si>
  <si>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</si>
  <si>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</si>
  <si>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</si>
  <si>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</si>
  <si>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</si>
  <si>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</si>
  <si>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</si>
  <si>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</si>
  <si>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</si>
  <si>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</si>
  <si>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</si>
  <si>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</si>
  <si>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</si>
  <si>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</si>
  <si>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</si>
  <si>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</si>
  <si>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</si>
  <si>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</si>
  <si>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</si>
  <si>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</si>
  <si>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</si>
  <si>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</si>
  <si>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</si>
  <si>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</si>
  <si>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</si>
  <si>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</si>
  <si>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</si>
  <si>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</si>
  <si>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</si>
  <si>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</si>
  <si>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</si>
  <si>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</si>
  <si>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</si>
  <si>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</si>
  <si>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</si>
  <si>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</si>
  <si>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</si>
  <si>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</si>
  <si>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</si>
  <si>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</si>
  <si>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</si>
  <si>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</si>
  <si>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</si>
  <si>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</si>
  <si>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</si>
  <si>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</si>
  <si>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</si>
  <si>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</si>
  <si>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</si>
  <si>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</si>
  <si>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</si>
  <si>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</si>
  <si>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</si>
  <si>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</si>
  <si>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</si>
  <si>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</si>
  <si>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</si>
  <si>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</si>
  <si>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</si>
  <si>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</si>
  <si>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</si>
  <si>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</si>
  <si>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</si>
  <si>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</si>
  <si>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</si>
  <si>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</si>
  <si>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</si>
  <si>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</si>
  <si>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</si>
  <si>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</si>
  <si>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</si>
  <si>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</si>
  <si>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</si>
  <si>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</si>
  <si>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</si>
  <si>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</si>
  <si>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</si>
  <si>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</si>
  <si>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</si>
  <si>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</si>
  <si>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</si>
  <si>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</si>
  <si>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</si>
  <si>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</si>
  <si>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</si>
  <si>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</si>
  <si>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</si>
  <si>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</si>
  <si>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</si>
  <si>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</si>
  <si>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</si>
  <si>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</si>
  <si>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</si>
  <si>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</si>
  <si>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</si>
  <si>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</si>
  <si>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</si>
  <si>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</si>
  <si>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</si>
  <si>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</si>
  <si>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</si>
  <si>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</si>
  <si>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</si>
  <si>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</si>
  <si>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</si>
  <si>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</si>
  <si>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</si>
  <si>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</si>
  <si>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</si>
  <si>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</si>
  <si>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</si>
  <si>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</si>
  <si>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</si>
  <si>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</si>
  <si>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</si>
  <si>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</si>
  <si>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</si>
  <si>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</si>
  <si>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</si>
  <si>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</si>
  <si>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</si>
  <si>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</si>
  <si>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</si>
  <si>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</si>
  <si>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</si>
  <si>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</si>
  <si>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</si>
  <si>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</si>
  <si>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</si>
  <si>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</si>
  <si>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</si>
  <si>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</si>
  <si>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</si>
  <si>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</si>
  <si>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</si>
  <si>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</si>
  <si>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</si>
  <si>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</si>
  <si>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</si>
  <si>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</si>
  <si>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</si>
  <si>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</si>
  <si>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</si>
  <si>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</si>
  <si>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</si>
  <si>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</si>
  <si>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</si>
  <si>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</si>
  <si>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</si>
  <si>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</si>
  <si>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</si>
  <si>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</si>
  <si>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</si>
  <si>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</si>
  <si>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</si>
  <si>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</si>
  <si>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</si>
  <si>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</si>
  <si>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</si>
  <si>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</si>
  <si>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</si>
  <si>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</si>
  <si>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</si>
  <si>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</si>
  <si>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</si>
  <si>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</si>
  <si>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</si>
  <si>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</si>
  <si>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</si>
  <si>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</si>
  <si>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</si>
  <si>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</si>
  <si>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</si>
  <si>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</si>
  <si>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</si>
  <si>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</si>
  <si>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</si>
  <si>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</si>
  <si>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</si>
  <si>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</si>
  <si>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</si>
  <si>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</si>
  <si>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</si>
  <si>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</si>
  <si>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</si>
  <si>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</si>
  <si>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</si>
  <si>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</si>
  <si>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</si>
  <si>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</si>
  <si>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</si>
  <si>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</si>
  <si>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</si>
  <si>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</si>
  <si>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</si>
  <si>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</si>
  <si>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</si>
  <si>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</si>
  <si>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</si>
  <si>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</si>
  <si>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</si>
  <si>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</si>
  <si>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</si>
  <si>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</si>
  <si>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</si>
  <si>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</si>
  <si>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</si>
  <si>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</si>
  <si>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</si>
  <si>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</si>
  <si>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</si>
  <si>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</si>
  <si>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</si>
  <si>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</si>
  <si>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</si>
  <si>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</si>
  <si>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</si>
  <si>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</si>
  <si>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</si>
  <si>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</si>
  <si>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</si>
  <si>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</si>
  <si>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</si>
  <si>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</si>
  <si>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</si>
  <si>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</si>
  <si>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</si>
  <si>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</si>
  <si>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</si>
  <si>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</si>
  <si>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</si>
  <si>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</si>
  <si>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</si>
  <si>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</si>
  <si>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</si>
  <si>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</si>
  <si>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</si>
  <si>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</si>
  <si>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</si>
  <si>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</si>
  <si>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</si>
  <si>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</si>
  <si>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</si>
  <si>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</si>
  <si>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</si>
  <si>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</si>
  <si>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</si>
  <si>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</si>
  <si>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</si>
  <si>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</si>
  <si>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</si>
  <si>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</si>
  <si>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</si>
  <si>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</si>
  <si>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</si>
  <si>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</si>
  <si>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</si>
  <si>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</si>
  <si>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</si>
  <si>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</si>
  <si>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</si>
  <si>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</si>
  <si>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</si>
  <si>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</si>
  <si>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</si>
  <si>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</si>
  <si>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</si>
  <si>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</si>
  <si>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</si>
  <si>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</si>
  <si>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</si>
  <si>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</si>
  <si>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</si>
  <si>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</si>
  <si>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</si>
  <si>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</si>
  <si>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</si>
  <si>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</si>
  <si>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</si>
  <si>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</si>
  <si>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</si>
  <si>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</si>
  <si>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</si>
  <si>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</si>
  <si>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</si>
  <si>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</si>
  <si>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</si>
  <si>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</si>
  <si>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</si>
  <si>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</si>
  <si>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</si>
  <si>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</si>
  <si>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</si>
  <si>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</si>
  <si>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</si>
  <si>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</si>
  <si>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</si>
  <si>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</si>
  <si>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</si>
  <si>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</si>
  <si>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</si>
  <si>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</si>
  <si>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</si>
  <si>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</si>
  <si>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</si>
  <si>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</si>
  <si>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</si>
  <si>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</si>
  <si>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</si>
  <si>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</si>
  <si>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</si>
  <si>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</si>
  <si>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</si>
  <si>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</si>
  <si>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</si>
  <si>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</si>
  <si>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</si>
  <si>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</si>
  <si>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</si>
  <si>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</si>
  <si>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</si>
  <si>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</si>
  <si>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</si>
  <si>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</si>
  <si>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</si>
  <si>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</si>
  <si>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</si>
  <si>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</si>
  <si>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</si>
  <si>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</si>
  <si>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</si>
  <si>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</si>
  <si>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</si>
  <si>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</si>
  <si>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</si>
  <si>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</si>
  <si>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</si>
  <si>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</si>
  <si>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</si>
  <si>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</si>
  <si>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</si>
  <si>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</si>
  <si>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</si>
  <si>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</si>
  <si>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</si>
  <si>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</si>
  <si>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</si>
  <si>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</si>
  <si>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</si>
  <si>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</si>
  <si>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</si>
  <si>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</si>
  <si>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</si>
  <si>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</si>
  <si>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</si>
  <si>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</si>
  <si>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</si>
  <si>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</si>
  <si>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</si>
  <si>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</si>
  <si>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</si>
  <si>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</si>
  <si>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</si>
  <si>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</si>
  <si>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</si>
  <si>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</si>
  <si>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</si>
  <si>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</si>
  <si>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</si>
  <si>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</si>
  <si>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</si>
  <si>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</si>
  <si>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</si>
  <si>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</si>
  <si>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</si>
  <si>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</si>
  <si>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</si>
  <si>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</si>
  <si>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</si>
  <si>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</si>
  <si>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</si>
  <si>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</si>
  <si>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</si>
  <si>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</si>
  <si>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</si>
  <si>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</si>
  <si>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</si>
  <si>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</si>
  <si>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</si>
  <si>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</si>
  <si>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</si>
  <si>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</si>
  <si>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</si>
  <si>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</si>
  <si>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</si>
  <si>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</si>
  <si>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</si>
  <si>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</si>
  <si>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</si>
  <si>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</si>
  <si>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</si>
  <si>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</si>
  <si>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</si>
  <si>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</si>
  <si>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</si>
  <si>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</si>
  <si>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</si>
  <si>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</si>
  <si>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</si>
  <si>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</si>
  <si>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</si>
  <si>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</si>
  <si>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</si>
  <si>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</si>
  <si>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</si>
  <si>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</si>
  <si>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</si>
  <si>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</si>
  <si>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</si>
  <si>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</si>
  <si>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</si>
  <si>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</si>
  <si>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</si>
  <si>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</si>
  <si>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</si>
  <si>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</si>
  <si>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</si>
  <si>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</si>
  <si>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</si>
  <si>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</si>
  <si>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</si>
  <si>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</si>
  <si>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</si>
  <si>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</si>
  <si>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</si>
  <si>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</si>
  <si>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</si>
  <si>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</si>
  <si>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</si>
  <si>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</si>
  <si>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</si>
  <si>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</si>
  <si>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</si>
  <si>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</si>
  <si>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</si>
  <si>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</si>
  <si>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</si>
  <si>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</si>
  <si>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</si>
  <si>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</si>
  <si>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</si>
  <si>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</si>
  <si>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</si>
  <si>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</si>
  <si>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</si>
  <si>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</si>
  <si>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</si>
  <si>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</si>
  <si>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</si>
  <si>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</si>
  <si>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</si>
  <si>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</si>
  <si>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</si>
  <si>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</si>
  <si>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</si>
  <si>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</si>
  <si>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</si>
  <si>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</si>
  <si>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</si>
  <si>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</si>
  <si>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</si>
  <si>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</si>
  <si>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</si>
  <si>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</si>
  <si>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</si>
  <si>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</si>
  <si>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</si>
  <si>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</si>
  <si>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</si>
  <si>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</si>
  <si>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</si>
  <si>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</si>
  <si>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</si>
  <si>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</si>
  <si>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</si>
  <si>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</si>
  <si>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</si>
  <si>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</si>
  <si>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</si>
  <si>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</si>
  <si>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</si>
  <si>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</si>
  <si>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</si>
  <si>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</si>
  <si>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</si>
  <si>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</si>
  <si>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</si>
  <si>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</si>
  <si>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</si>
  <si>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</si>
  <si>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</si>
  <si>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</si>
  <si>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</si>
  <si>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</si>
  <si>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</si>
  <si>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</si>
  <si>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</si>
  <si>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</si>
  <si>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</si>
  <si>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</si>
  <si>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</si>
  <si>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</si>
  <si>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</si>
  <si>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</si>
  <si>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</si>
  <si>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</si>
  <si>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</si>
  <si>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</si>
  <si>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</si>
  <si>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</si>
  <si>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</si>
  <si>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</si>
  <si>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</si>
  <si>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</si>
  <si>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</si>
  <si>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</si>
  <si>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</si>
  <si>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</si>
  <si>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</si>
  <si>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</si>
  <si>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</si>
  <si>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</si>
  <si>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</si>
  <si>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</si>
  <si>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</si>
  <si>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</si>
  <si>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</si>
  <si>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</si>
  <si>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</si>
  <si>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</si>
  <si>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</si>
  <si>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</si>
  <si>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</si>
  <si>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</si>
  <si>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</si>
  <si>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</si>
  <si>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</si>
  <si>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</si>
  <si>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</si>
  <si>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</si>
  <si>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</si>
  <si>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</si>
  <si>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</si>
  <si>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</si>
  <si>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</si>
  <si>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</si>
  <si>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</si>
  <si>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</si>
  <si>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</si>
  <si>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</si>
  <si>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</si>
  <si>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</si>
  <si>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</si>
  <si>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</si>
  <si>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</si>
  <si>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</si>
  <si>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</si>
  <si>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</si>
  <si>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</si>
  <si>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</si>
  <si>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</si>
  <si>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</si>
  <si>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</si>
  <si>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</si>
  <si>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</si>
  <si>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</si>
  <si>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</si>
  <si>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</si>
  <si>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</si>
  <si>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</si>
  <si>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</si>
  <si>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</si>
  <si>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</si>
  <si>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</si>
  <si>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</si>
  <si>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</si>
  <si>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</si>
  <si>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</si>
  <si>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</si>
  <si>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</si>
  <si>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</si>
  <si>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</si>
  <si>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</si>
  <si>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</si>
  <si>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</si>
  <si>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</si>
  <si>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</si>
  <si>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</si>
  <si>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</si>
  <si>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</si>
  <si>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</si>
  <si>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</si>
  <si>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</si>
  <si>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</si>
  <si>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</si>
  <si>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</si>
  <si>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</si>
  <si>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</si>
  <si>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</si>
  <si>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</si>
  <si>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</si>
  <si>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</si>
  <si>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</si>
  <si>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</si>
  <si>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</si>
  <si>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</si>
  <si>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</si>
  <si>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</si>
  <si>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</si>
  <si>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</si>
  <si>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</si>
  <si>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</si>
  <si>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</si>
  <si>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</si>
  <si>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</si>
  <si>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</si>
  <si>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</si>
  <si>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</si>
  <si>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</si>
  <si>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</si>
  <si>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</si>
  <si>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</si>
  <si>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</si>
  <si>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</si>
  <si>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</si>
  <si>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</si>
  <si>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</si>
  <si>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</si>
  <si>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</si>
  <si>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</si>
  <si>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</si>
  <si>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</si>
  <si>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</si>
  <si>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</si>
  <si>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</si>
  <si>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</si>
  <si>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</si>
  <si>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</si>
  <si>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</si>
  <si>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</si>
  <si>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</si>
  <si>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</si>
  <si>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</si>
  <si>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</si>
  <si>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</si>
  <si>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</si>
  <si>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</si>
  <si>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</si>
  <si>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</si>
  <si>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</si>
  <si>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</si>
  <si>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</si>
  <si>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</si>
  <si>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</si>
  <si>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</si>
  <si>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</si>
  <si>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</si>
  <si>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</si>
  <si>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</si>
  <si>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</si>
  <si>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</si>
  <si>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</si>
  <si>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</si>
  <si>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</si>
  <si>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</si>
  <si>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</si>
  <si>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</si>
  <si>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</si>
  <si>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</si>
  <si>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</si>
  <si>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</si>
  <si>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</si>
  <si>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</si>
  <si>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</si>
  <si>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</si>
  <si>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</si>
  <si>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</si>
  <si>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</si>
  <si>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</si>
  <si>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</si>
  <si>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</si>
  <si>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</si>
  <si>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</si>
  <si>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</si>
  <si>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</si>
  <si>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</si>
  <si>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</si>
  <si>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</si>
  <si>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</si>
  <si>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</si>
  <si>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</si>
  <si>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</si>
  <si>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</si>
  <si>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</si>
  <si>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</si>
  <si>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</si>
  <si>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</si>
  <si>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</si>
  <si>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</si>
  <si>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</si>
  <si>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</si>
  <si>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</si>
  <si>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</si>
  <si>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</si>
  <si>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</si>
  <si>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</si>
  <si>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</si>
  <si>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</si>
  <si>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</si>
  <si>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</si>
  <si>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</si>
  <si>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</si>
  <si>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</si>
  <si>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</si>
  <si>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</si>
  <si>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</si>
  <si>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</si>
  <si>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</si>
  <si>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</si>
  <si>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</si>
  <si>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</si>
  <si>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</si>
  <si>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</si>
  <si>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</si>
  <si>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</si>
  <si>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</si>
  <si>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</si>
  <si>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</si>
  <si>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</si>
  <si>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</si>
  <si>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</si>
  <si>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</si>
  <si>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</si>
  <si>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</si>
  <si>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</si>
  <si>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</si>
  <si>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</si>
  <si>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</si>
  <si>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</si>
  <si>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</si>
  <si>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</si>
  <si>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</si>
  <si>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</si>
  <si>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</si>
  <si>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</si>
  <si>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</si>
  <si>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</si>
  <si>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</si>
  <si>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</si>
  <si>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</si>
  <si>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</si>
  <si>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</si>
  <si>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</si>
  <si>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</si>
  <si>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</si>
  <si>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</si>
  <si>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</si>
  <si>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</si>
  <si>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</si>
  <si>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</si>
  <si>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</si>
  <si>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</si>
  <si>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</si>
  <si>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</si>
  <si>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</si>
  <si>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</si>
  <si>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</si>
  <si>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</si>
  <si>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</si>
  <si>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</si>
  <si>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</si>
  <si>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</si>
  <si>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</si>
  <si>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</si>
  <si>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</si>
  <si>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</si>
  <si>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</si>
  <si>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</si>
  <si>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</si>
  <si>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</si>
  <si>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</si>
  <si>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</si>
  <si>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</si>
  <si>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</si>
  <si>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</si>
  <si>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</si>
  <si>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</si>
  <si>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</si>
  <si>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</si>
  <si>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</si>
  <si>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</si>
  <si>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</si>
  <si>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</si>
  <si>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</si>
  <si>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</si>
  <si>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</si>
  <si>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</si>
  <si>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</si>
  <si>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</si>
  <si>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</si>
  <si>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</si>
  <si>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</si>
  <si>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</si>
  <si>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</si>
  <si>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</si>
  <si>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</si>
  <si>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</si>
  <si>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</si>
  <si>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</si>
  <si>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</si>
  <si>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</si>
  <si>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</si>
  <si>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</si>
  <si>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</si>
  <si>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</si>
  <si>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</si>
  <si>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</si>
  <si>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</si>
  <si>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</si>
  <si>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</si>
  <si>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</si>
  <si>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</si>
  <si>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</si>
  <si>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</si>
  <si>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</si>
  <si>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</si>
  <si>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</si>
  <si>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</si>
  <si>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</si>
  <si>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</si>
  <si>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</si>
  <si>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</si>
  <si>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</si>
  <si>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</si>
  <si>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</si>
  <si>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</si>
  <si>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</si>
  <si>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</si>
  <si>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</si>
  <si>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</si>
  <si>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</si>
  <si>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</si>
  <si>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</si>
  <si>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</si>
  <si>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</si>
  <si>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</si>
  <si>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</si>
  <si>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</si>
  <si>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</si>
  <si>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</si>
  <si>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</si>
  <si>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</si>
  <si>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</si>
  <si>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</si>
  <si>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</si>
  <si>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</si>
  <si>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</si>
  <si>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</si>
  <si>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</si>
  <si>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</si>
  <si>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</si>
  <si>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</si>
  <si>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</si>
  <si>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</si>
  <si>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</si>
  <si>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</si>
  <si>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</si>
  <si>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</si>
  <si>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</si>
  <si>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</si>
  <si>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</si>
  <si>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</si>
  <si>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</si>
  <si>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</si>
  <si>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</si>
  <si>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</si>
  <si>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</si>
  <si>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</si>
  <si>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</si>
  <si>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</si>
  <si>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</si>
  <si>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</si>
  <si>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</si>
  <si>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</si>
  <si>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</si>
  <si>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</si>
  <si>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</si>
  <si>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</si>
  <si>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</si>
  <si>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</si>
  <si>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</si>
  <si>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</si>
  <si>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</si>
  <si>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</si>
  <si>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</si>
  <si>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</si>
  <si>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</si>
  <si>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</si>
  <si>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</si>
  <si>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</si>
  <si>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</si>
  <si>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</si>
  <si>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</si>
  <si>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</si>
  <si>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</si>
  <si>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</si>
  <si>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</si>
  <si>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</si>
  <si>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</si>
  <si>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</si>
  <si>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</si>
  <si>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</si>
  <si>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</si>
  <si>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</si>
  <si>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</si>
  <si>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</si>
  <si>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</si>
  <si>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</si>
  <si>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</si>
  <si>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</si>
  <si>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</si>
  <si>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</si>
  <si>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</si>
  <si>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</si>
  <si>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</si>
  <si>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</si>
  <si>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</si>
  <si>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</si>
  <si>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</si>
  <si>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</si>
  <si>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</si>
  <si>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</si>
  <si>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</si>
  <si>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</si>
  <si>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</si>
  <si>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</si>
  <si>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</si>
  <si>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</si>
  <si>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</si>
  <si>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</si>
  <si>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</si>
  <si>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</si>
  <si>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</si>
  <si>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</si>
  <si>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</si>
  <si>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</si>
  <si>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</si>
  <si>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</si>
  <si>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</si>
  <si>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</si>
  <si>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</si>
  <si>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</si>
  <si>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</si>
  <si>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</si>
  <si>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</si>
  <si>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</si>
  <si>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</si>
  <si>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</si>
  <si>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</si>
  <si>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</si>
  <si>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</si>
  <si>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</si>
  <si>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</si>
  <si>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</si>
  <si>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</si>
  <si>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</si>
  <si>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</si>
  <si>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</si>
  <si>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</si>
  <si>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</si>
  <si>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</si>
  <si>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</si>
  <si>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</si>
  <si>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</si>
  <si>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</si>
  <si>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</si>
  <si>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</si>
  <si>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</si>
  <si>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</si>
  <si>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</si>
  <si>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</si>
  <si>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</si>
  <si>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</si>
  <si>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</si>
  <si>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</si>
  <si>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</si>
  <si>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</si>
  <si>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</si>
  <si>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</si>
  <si>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</si>
  <si>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</si>
  <si>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</si>
  <si>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</si>
  <si>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</si>
  <si>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</si>
  <si>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</si>
  <si>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</si>
  <si>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</si>
  <si>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</si>
  <si>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</si>
  <si>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</si>
  <si>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</si>
  <si>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</si>
  <si>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</si>
  <si>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</si>
  <si>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</si>
  <si>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</si>
  <si>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</si>
  <si>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</si>
  <si>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</si>
  <si>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</si>
  <si>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</si>
  <si>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</si>
  <si>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</si>
  <si>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</si>
  <si>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</si>
  <si>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</si>
  <si>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</si>
  <si>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</si>
  <si>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</si>
  <si>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</si>
  <si>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</si>
  <si>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</si>
  <si>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</si>
  <si>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</si>
  <si>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</si>
  <si>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</si>
  <si>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</si>
  <si>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</si>
  <si>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</si>
  <si>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</si>
  <si>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</si>
  <si>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</si>
  <si>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</si>
  <si>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</si>
  <si>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</si>
  <si>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</si>
  <si>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</si>
  <si>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</si>
  <si>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</si>
  <si>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</si>
  <si>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</si>
  <si>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</si>
  <si>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</si>
  <si>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</si>
  <si>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</si>
  <si>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</si>
  <si>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</si>
  <si>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</si>
  <si>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</si>
  <si>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</si>
  <si>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</si>
  <si>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</si>
  <si>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</si>
  <si>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</si>
  <si>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</si>
  <si>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</si>
  <si>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</si>
  <si>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</si>
  <si>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</si>
  <si>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</si>
  <si>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</si>
  <si>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</si>
  <si>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</si>
  <si>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</si>
  <si>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</si>
  <si>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</si>
  <si>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</si>
  <si>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</si>
  <si>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</si>
  <si>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</si>
  <si>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</si>
  <si>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</si>
  <si>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</si>
  <si>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</si>
  <si>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</si>
  <si>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</si>
  <si>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</si>
  <si>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</si>
  <si>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</si>
  <si>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</si>
  <si>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</si>
  <si>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</si>
  <si>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</si>
  <si>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</si>
  <si>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</si>
  <si>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</si>
  <si>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</si>
  <si>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</si>
  <si>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</si>
  <si>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</si>
  <si>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</si>
  <si>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</si>
  <si>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</si>
  <si>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</si>
  <si>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</si>
  <si>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</si>
  <si>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</si>
  <si>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</si>
  <si>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</si>
  <si>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</si>
  <si>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</si>
  <si>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</si>
  <si>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</si>
  <si>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</si>
  <si>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</si>
  <si>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</si>
  <si>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</si>
  <si>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</si>
  <si>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</si>
  <si>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</si>
  <si>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</si>
  <si>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</si>
  <si>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</si>
  <si>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</si>
  <si>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</si>
  <si>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</si>
  <si>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</si>
  <si>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</si>
  <si>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</si>
  <si>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</si>
  <si>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</si>
  <si>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</si>
  <si>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</si>
  <si>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</si>
  <si>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</si>
  <si>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</si>
  <si>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</si>
  <si>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</si>
  <si>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</si>
  <si>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</si>
  <si>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</si>
  <si>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</si>
  <si>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</si>
  <si>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</si>
  <si>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</si>
  <si>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</si>
  <si>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</si>
  <si>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</si>
  <si>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</si>
  <si>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</si>
  <si>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</si>
  <si>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</si>
  <si>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</si>
  <si>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</si>
  <si>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</si>
  <si>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</si>
  <si>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</si>
  <si>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</si>
  <si>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</si>
  <si>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</si>
  <si>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</si>
  <si>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</si>
  <si>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</si>
  <si>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</si>
  <si>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</si>
  <si>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</si>
  <si>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</si>
  <si>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</si>
  <si>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</si>
  <si>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</si>
  <si>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</si>
  <si>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</si>
  <si>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</si>
  <si>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</si>
  <si>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</si>
  <si>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</si>
  <si>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</si>
  <si>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</si>
  <si>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</si>
  <si>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</si>
  <si>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</si>
  <si>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</si>
  <si>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</si>
  <si>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</si>
  <si>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</si>
  <si>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</si>
  <si>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</si>
  <si>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</si>
  <si>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</si>
  <si>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</si>
  <si>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</si>
  <si>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</si>
  <si>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</si>
  <si>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</si>
  <si>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</si>
  <si>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</si>
  <si>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</si>
  <si>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</si>
  <si>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</si>
  <si>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</si>
  <si>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</si>
  <si>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</si>
  <si>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</si>
  <si>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</si>
  <si>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</si>
  <si>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</si>
  <si>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</si>
  <si>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</si>
  <si>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</si>
  <si>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</si>
  <si>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</si>
  <si>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</si>
  <si>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</si>
  <si>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</si>
  <si>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</si>
  <si>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</si>
  <si>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</si>
  <si>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</si>
  <si>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</si>
  <si>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</si>
  <si>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</si>
  <si>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</si>
  <si>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</si>
  <si>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</si>
  <si>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</si>
  <si>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</si>
  <si>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</si>
  <si>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</si>
  <si>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</si>
  <si>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</si>
  <si>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</si>
  <si>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</si>
  <si>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</si>
  <si>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</si>
  <si>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</si>
  <si>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</si>
  <si>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</si>
  <si>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</si>
  <si>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</si>
  <si>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</si>
  <si>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</si>
  <si>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</si>
  <si>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</si>
  <si>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</si>
  <si>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</si>
  <si>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</si>
  <si>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</si>
  <si>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</si>
  <si>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</si>
  <si>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</si>
  <si>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</si>
  <si>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</si>
  <si>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</si>
  <si>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</si>
  <si>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</si>
  <si>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</si>
  <si>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</si>
  <si>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</si>
  <si>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</si>
  <si>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</si>
  <si>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</si>
  <si>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</si>
  <si>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</si>
  <si>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</si>
  <si>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</si>
  <si>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</si>
  <si>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</si>
  <si>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</si>
  <si>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</si>
  <si>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</si>
  <si>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</si>
  <si>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</si>
  <si>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</si>
  <si>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</si>
  <si>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</si>
  <si>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</si>
  <si>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</si>
  <si>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</si>
  <si>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</si>
  <si>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</si>
  <si>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</si>
  <si>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</si>
  <si>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</si>
  <si>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</si>
  <si>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</si>
  <si>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</si>
  <si>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</si>
  <si>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</si>
  <si>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</si>
  <si>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</si>
  <si>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</si>
  <si>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</si>
  <si>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</si>
  <si>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</si>
  <si>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</si>
  <si>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</si>
  <si>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</si>
  <si>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</si>
  <si>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</si>
  <si>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</si>
  <si>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</si>
  <si>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</si>
  <si>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</si>
  <si>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</si>
  <si>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</si>
  <si>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</si>
  <si>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</si>
  <si>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</si>
  <si>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</si>
  <si>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</si>
  <si>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</si>
  <si>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</si>
  <si>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</si>
  <si>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</si>
  <si>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</si>
  <si>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</si>
  <si>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</si>
  <si>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</si>
  <si>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</si>
  <si>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</si>
  <si>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</si>
  <si>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</si>
  <si>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</si>
  <si>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</si>
  <si>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</si>
  <si>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</si>
  <si>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</si>
  <si>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</si>
  <si>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</si>
  <si>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</si>
  <si>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</si>
  <si>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</si>
  <si>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</si>
  <si>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</si>
  <si>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</si>
  <si>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</si>
  <si>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</si>
  <si>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</si>
  <si>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</si>
  <si>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</si>
  <si>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</si>
  <si>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</si>
  <si>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</si>
  <si>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</si>
  <si>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</si>
  <si>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</si>
  <si>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</si>
  <si>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</si>
  <si>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</si>
  <si>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</si>
  <si>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</si>
  <si>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</si>
  <si>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</si>
  <si>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</si>
  <si>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</si>
  <si>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</si>
  <si>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</si>
  <si>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</si>
  <si>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</si>
  <si>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</si>
  <si>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</si>
  <si>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</si>
  <si>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</si>
  <si>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</si>
  <si>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</si>
  <si>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</si>
  <si>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</si>
  <si>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</si>
  <si>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</si>
  <si>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</si>
  <si>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</si>
  <si>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</si>
  <si>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</si>
  <si>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</si>
  <si>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</si>
  <si>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</si>
  <si>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</si>
  <si>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</si>
  <si>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</si>
  <si>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</si>
  <si>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</si>
  <si>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</si>
  <si>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</si>
  <si>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</si>
  <si>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</si>
  <si>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</si>
  <si>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</si>
  <si>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</si>
  <si>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</si>
  <si>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</si>
  <si>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</si>
  <si>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</si>
  <si>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</si>
  <si>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</si>
  <si>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</si>
  <si>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</si>
  <si>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</si>
  <si>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</si>
  <si>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</si>
  <si>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</si>
  <si>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</si>
  <si>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</si>
  <si>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</si>
  <si>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</si>
  <si>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</si>
  <si>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</si>
  <si>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</si>
  <si>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</si>
  <si>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</si>
  <si>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</si>
  <si>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</si>
  <si>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</si>
  <si>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</si>
  <si>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</si>
  <si>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</si>
  <si>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</si>
  <si>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</si>
  <si>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</si>
  <si>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</si>
  <si>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</si>
  <si>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</si>
  <si>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</si>
  <si>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</si>
  <si>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</si>
  <si>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</si>
  <si>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</si>
  <si>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</si>
  <si>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</si>
  <si>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</si>
  <si>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</si>
  <si>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</si>
  <si>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</si>
  <si>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</si>
  <si>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</si>
  <si>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</si>
  <si>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</si>
  <si>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</si>
  <si>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</si>
  <si>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</si>
  <si>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</si>
  <si>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</si>
  <si>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</si>
  <si>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</si>
  <si>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</si>
  <si>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</si>
  <si>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</si>
  <si>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</si>
  <si>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</si>
  <si>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</si>
  <si>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</si>
  <si>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</si>
  <si>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</si>
  <si>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</si>
  <si>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</si>
  <si>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</si>
  <si>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</si>
  <si>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</si>
  <si>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</si>
  <si>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</si>
  <si>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</si>
  <si>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</si>
  <si>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</si>
  <si>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</si>
  <si>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</si>
  <si>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</si>
  <si>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</si>
  <si>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</si>
  <si>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</si>
  <si>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</si>
  <si>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</si>
  <si>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</si>
  <si>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</si>
  <si>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</si>
  <si>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</si>
  <si>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</si>
  <si>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</si>
  <si>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</si>
  <si>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</si>
  <si>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</si>
  <si>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</si>
  <si>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</si>
  <si>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</si>
  <si>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</si>
  <si>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</si>
  <si>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</si>
  <si>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</si>
  <si>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</si>
  <si>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</si>
  <si>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</si>
  <si>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</si>
  <si>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</si>
  <si>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</si>
  <si>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</si>
  <si>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</si>
  <si>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</si>
  <si>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</si>
  <si>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</si>
  <si>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</si>
  <si>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</si>
  <si>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</si>
  <si>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</si>
  <si>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</si>
  <si>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</si>
  <si>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</si>
  <si>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</si>
  <si>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</si>
  <si>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</si>
  <si>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</si>
  <si>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</si>
  <si>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</si>
  <si>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</si>
  <si>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</si>
  <si>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</si>
  <si>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</si>
  <si>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</si>
  <si>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</si>
  <si>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</si>
  <si>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</si>
  <si>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</si>
  <si>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</si>
  <si>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</si>
  <si>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</si>
  <si>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</si>
  <si>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</si>
  <si>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</si>
  <si>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</si>
  <si>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</si>
  <si>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</si>
  <si>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</si>
  <si>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</si>
  <si>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</si>
  <si>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</si>
  <si>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</si>
  <si>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</si>
  <si>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</si>
  <si>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</si>
  <si>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</si>
  <si>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</si>
  <si>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</si>
  <si>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</si>
  <si>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</si>
  <si>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</si>
  <si>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</si>
  <si>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</si>
  <si>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</si>
  <si>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</si>
  <si>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</si>
  <si>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</si>
  <si>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</si>
  <si>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</si>
  <si>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</si>
  <si>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</si>
  <si>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</si>
  <si>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</si>
  <si>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</si>
  <si>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</si>
  <si>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</si>
  <si>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</si>
  <si>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</si>
  <si>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</si>
  <si>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</si>
  <si>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</si>
  <si>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</si>
  <si>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</si>
  <si>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</si>
  <si>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</si>
  <si>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</si>
  <si>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</si>
  <si>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</si>
  <si>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</si>
  <si>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</si>
  <si>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</si>
  <si>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</si>
  <si>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</si>
  <si>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</si>
  <si>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</si>
  <si>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</si>
  <si>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</si>
  <si>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</si>
  <si>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</si>
  <si>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</si>
  <si>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</si>
  <si>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</si>
  <si>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</si>
  <si>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</si>
  <si>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</si>
  <si>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</si>
  <si>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</si>
  <si>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</si>
  <si>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</si>
  <si>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</si>
  <si>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</si>
  <si>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</si>
  <si>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</si>
  <si>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</si>
  <si>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</si>
  <si>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</si>
  <si>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</si>
  <si>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</si>
  <si>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</si>
  <si>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</si>
  <si>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</si>
  <si>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</si>
  <si>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</si>
  <si>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</si>
  <si>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</si>
  <si>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</si>
  <si>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</si>
  <si>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</si>
  <si>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</si>
  <si>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</si>
  <si>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</si>
  <si>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</si>
  <si>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</si>
  <si>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</si>
  <si>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</si>
  <si>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</si>
  <si>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</si>
  <si>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</si>
  <si>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</si>
  <si>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</si>
  <si>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</si>
  <si>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</si>
  <si>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</si>
  <si>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</si>
  <si>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</si>
  <si>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</si>
  <si>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</si>
  <si>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</si>
  <si>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</si>
  <si>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</si>
  <si>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</si>
  <si>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</si>
  <si>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</si>
  <si>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</si>
  <si>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</si>
  <si>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</si>
  <si>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</si>
  <si>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</si>
  <si>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</si>
  <si>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</si>
  <si>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</si>
  <si>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</si>
  <si>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</si>
  <si>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</si>
  <si>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</si>
  <si>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</si>
  <si>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</si>
  <si>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</si>
  <si>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</si>
  <si>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</si>
  <si>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</si>
  <si>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</si>
  <si>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</si>
  <si>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</si>
  <si>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</si>
  <si>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</si>
  <si>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</si>
  <si>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</si>
  <si>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</si>
  <si>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</si>
  <si>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</si>
  <si>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</si>
  <si>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</si>
  <si>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</si>
  <si>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</si>
  <si>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</si>
  <si>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</si>
  <si>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</si>
  <si>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</si>
  <si>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</si>
  <si>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</si>
  <si>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</si>
  <si>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</si>
  <si>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</si>
  <si>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</si>
  <si>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</si>
  <si>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</si>
  <si>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</si>
  <si>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</si>
  <si>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</si>
  <si>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</si>
  <si>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</si>
  <si>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</si>
  <si>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</si>
  <si>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</si>
  <si>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</si>
  <si>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</si>
  <si>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</si>
  <si>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</si>
  <si>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</si>
  <si>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</si>
  <si>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</si>
  <si>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</si>
  <si>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</si>
  <si>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</si>
  <si>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</si>
  <si>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</si>
  <si>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</si>
  <si>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</si>
  <si>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</si>
  <si>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</si>
  <si>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</si>
  <si>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</si>
  <si>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</si>
  <si>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</si>
  <si>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</si>
  <si>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</si>
  <si>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</si>
  <si>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</si>
  <si>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</si>
  <si>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</si>
  <si>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</si>
  <si>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</si>
  <si>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</si>
  <si>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</si>
  <si>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</si>
  <si>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</si>
  <si>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</si>
  <si>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</si>
  <si>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</si>
  <si>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</si>
  <si>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</si>
  <si>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</si>
  <si>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</si>
  <si>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</si>
  <si>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</si>
  <si>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</si>
  <si>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</si>
  <si>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</si>
  <si>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</si>
  <si>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</si>
  <si>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</si>
  <si>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</si>
  <si>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</si>
  <si>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</si>
  <si>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</si>
  <si>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</si>
  <si>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</si>
  <si>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</si>
  <si>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</si>
  <si>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</si>
  <si>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</si>
  <si>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</si>
  <si>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</si>
  <si>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</si>
  <si>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</si>
  <si>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</si>
  <si>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</si>
  <si>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</si>
  <si>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</si>
  <si>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</si>
  <si>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</si>
  <si>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</si>
  <si>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</si>
  <si>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</si>
  <si>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</si>
  <si>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</si>
  <si>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</si>
  <si>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</si>
  <si>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</si>
  <si>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</si>
  <si>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</si>
  <si>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</si>
  <si>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</si>
  <si>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</si>
  <si>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</si>
  <si>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</si>
  <si>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</si>
  <si>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</si>
  <si>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</si>
  <si>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</si>
  <si>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</si>
  <si>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</si>
  <si>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</si>
  <si>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</si>
  <si>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</si>
  <si>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</si>
  <si>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</si>
  <si>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</si>
  <si>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</si>
  <si>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</si>
  <si>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</si>
  <si>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</si>
  <si>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</si>
  <si>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</si>
  <si>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</si>
  <si>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</si>
  <si>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</si>
  <si>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</si>
  <si>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</si>
  <si>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</si>
  <si>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</si>
  <si>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</si>
  <si>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</si>
  <si>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</si>
  <si>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</si>
  <si>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</si>
  <si>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</si>
  <si>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</si>
  <si>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</si>
  <si>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</si>
  <si>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</si>
  <si>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</si>
  <si>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</si>
  <si>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</si>
  <si>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</si>
  <si>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</si>
  <si>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</si>
  <si>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</si>
  <si>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</si>
  <si>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</si>
  <si>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</si>
  <si>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</si>
  <si>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</si>
  <si>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</si>
  <si>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</si>
  <si>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</si>
  <si>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</si>
  <si>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</si>
  <si>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</si>
  <si>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</si>
  <si>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</si>
  <si>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</si>
  <si>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</si>
  <si>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</si>
  <si>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</si>
  <si>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</si>
  <si>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</si>
  <si>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</si>
  <si>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</si>
  <si>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</si>
  <si>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</si>
  <si>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</si>
  <si>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</si>
  <si>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</si>
  <si>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</si>
  <si>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</si>
  <si>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</si>
  <si>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</si>
  <si>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</si>
  <si>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</si>
  <si>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</si>
  <si>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</si>
  <si>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</si>
  <si>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</si>
  <si>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</si>
  <si>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</si>
  <si>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</si>
  <si>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</si>
  <si>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</si>
  <si>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</si>
  <si>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</si>
  <si>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</si>
  <si>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</si>
  <si>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</si>
  <si>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</si>
  <si>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</si>
  <si>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</si>
  <si>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</si>
  <si>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</si>
  <si>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</si>
  <si>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</si>
  <si>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</si>
  <si>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</si>
  <si>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</si>
  <si>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</si>
  <si>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</si>
  <si>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</si>
  <si>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</si>
  <si>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</si>
  <si>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</si>
  <si>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</si>
  <si>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</si>
  <si>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</si>
  <si>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</si>
  <si>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</si>
  <si>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</si>
  <si>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</si>
  <si>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</si>
  <si>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</si>
  <si>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</si>
  <si>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</si>
  <si>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</si>
  <si>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</si>
  <si>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</si>
  <si>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</si>
  <si>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</si>
  <si>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</si>
  <si>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</si>
  <si>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</si>
  <si>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</si>
  <si>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</si>
  <si>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</si>
  <si>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</si>
  <si>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</si>
  <si>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</si>
  <si>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</si>
  <si>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</si>
  <si>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</si>
  <si>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</si>
  <si>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</si>
  <si>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</si>
  <si>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</si>
  <si>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</si>
  <si>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</si>
  <si>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</si>
  <si>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</si>
  <si>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</si>
  <si>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</si>
  <si>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</si>
  <si>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</si>
  <si>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</si>
  <si>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</si>
  <si>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</si>
  <si>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</si>
  <si>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</si>
  <si>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</si>
  <si>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</si>
  <si>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</si>
  <si>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</si>
  <si>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</si>
  <si>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</si>
  <si>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</si>
  <si>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</si>
  <si>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</si>
  <si>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</si>
  <si>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</si>
  <si>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</si>
  <si>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</si>
  <si>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</si>
  <si>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</si>
  <si>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</si>
  <si>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</si>
  <si>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</si>
  <si>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</si>
  <si>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</si>
  <si>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</si>
  <si>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</si>
  <si>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</si>
  <si>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</si>
  <si>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</si>
  <si>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</si>
  <si>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</si>
  <si>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</si>
  <si>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</si>
  <si>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</si>
  <si>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</si>
  <si>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</si>
  <si>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</si>
  <si>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</si>
  <si>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</si>
  <si>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</si>
  <si>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</si>
  <si>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</si>
  <si>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</si>
  <si>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</si>
  <si>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</si>
  <si>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</si>
  <si>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</si>
  <si>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</si>
  <si>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</si>
  <si>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</si>
  <si>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</si>
  <si>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</si>
  <si>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</si>
  <si>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</si>
  <si>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</si>
  <si>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</si>
  <si>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</si>
  <si>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</si>
  <si>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</si>
  <si>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</si>
  <si>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</si>
  <si>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</si>
  <si>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</si>
  <si>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</si>
  <si>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</si>
  <si>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</si>
  <si>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</si>
  <si>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</si>
  <si>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</si>
  <si>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</si>
  <si>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</si>
  <si>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</si>
  <si>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</si>
  <si>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</si>
  <si>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</si>
  <si>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</si>
  <si>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</si>
  <si>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</si>
  <si>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</si>
  <si>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</si>
  <si>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</si>
  <si>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</si>
  <si>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</si>
  <si>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</si>
  <si>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</si>
  <si>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</si>
  <si>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</si>
  <si>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</si>
  <si>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</si>
  <si>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</si>
  <si>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</si>
  <si>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</si>
  <si>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</si>
  <si>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</si>
  <si>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</si>
  <si>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</si>
  <si>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</si>
  <si>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</si>
  <si>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</si>
  <si>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</si>
  <si>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</si>
  <si>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</si>
  <si>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</si>
  <si>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</si>
  <si>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</si>
  <si>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</si>
  <si>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</si>
  <si>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</si>
  <si>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</si>
  <si>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</si>
  <si>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</si>
  <si>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</si>
  <si>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</si>
  <si>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</si>
  <si>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</si>
  <si>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</si>
  <si>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</si>
  <si>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</si>
  <si>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</si>
  <si>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</si>
  <si>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</si>
  <si>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</si>
  <si>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</si>
  <si>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</si>
  <si>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</si>
  <si>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</si>
  <si>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</si>
  <si>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</si>
  <si>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</si>
  <si>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</si>
  <si>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</si>
  <si>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</si>
  <si>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</si>
  <si>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</si>
  <si>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</si>
  <si>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</si>
  <si>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</si>
  <si>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</si>
  <si>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</si>
  <si>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</si>
  <si>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</si>
  <si>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</si>
  <si>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</si>
  <si>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</si>
  <si>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</si>
  <si>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</si>
  <si>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</si>
  <si>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</si>
  <si>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</si>
  <si>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</si>
  <si>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</si>
  <si>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</si>
  <si>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</si>
  <si>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</si>
  <si>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</si>
  <si>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</si>
  <si>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</si>
  <si>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</si>
  <si>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</si>
  <si>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</si>
  <si>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</si>
  <si>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</si>
  <si>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</si>
  <si>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</si>
  <si>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</si>
  <si>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</si>
  <si>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</si>
  <si>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</si>
  <si>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</si>
  <si>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</si>
  <si>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</si>
  <si>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</si>
  <si>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</si>
  <si>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</si>
  <si>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</si>
  <si>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</si>
  <si>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</si>
  <si>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</si>
  <si>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</si>
  <si>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</si>
  <si>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</si>
  <si>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</si>
  <si>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</si>
  <si>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</si>
  <si>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</si>
  <si>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</si>
  <si>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</si>
  <si>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</si>
  <si>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</si>
  <si>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</si>
  <si>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</si>
  <si>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</si>
  <si>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</si>
  <si>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</si>
  <si>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</si>
  <si>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</si>
  <si>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</si>
  <si>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</si>
  <si>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</si>
  <si>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</si>
  <si>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</si>
  <si>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</si>
  <si>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</si>
  <si>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</si>
  <si>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</si>
  <si>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</si>
  <si>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</si>
  <si>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</si>
  <si>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</si>
  <si>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</si>
  <si>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</si>
  <si>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</si>
  <si>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</si>
  <si>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</si>
  <si>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</si>
  <si>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</si>
  <si>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</si>
  <si>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</si>
  <si>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</si>
  <si>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</si>
  <si>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</si>
  <si>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</si>
  <si>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</si>
  <si>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</si>
  <si>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</si>
  <si>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</si>
  <si>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</si>
  <si>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</si>
  <si>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</si>
  <si>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</si>
  <si>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</si>
  <si>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</si>
  <si>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</si>
  <si>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</si>
  <si>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</si>
  <si>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</si>
  <si>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</si>
  <si>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</si>
  <si>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</si>
  <si>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</si>
  <si>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</si>
  <si>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</si>
  <si>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</si>
  <si>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</si>
  <si>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</si>
  <si>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</si>
  <si>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</si>
  <si>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</si>
  <si>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</si>
  <si>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</si>
  <si>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</si>
  <si>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</si>
  <si>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</si>
  <si>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</si>
  <si>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</si>
  <si>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</si>
  <si>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</si>
  <si>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</si>
  <si>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</si>
  <si>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</si>
  <si>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</si>
  <si>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</si>
  <si>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</si>
  <si>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</si>
  <si>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</si>
  <si>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</si>
  <si>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</si>
  <si>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</si>
  <si>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</si>
  <si>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</si>
  <si>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</si>
  <si>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</si>
  <si>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</si>
  <si>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</si>
  <si>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</si>
  <si>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</si>
  <si>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</si>
  <si>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</si>
  <si>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</si>
  <si>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</si>
  <si>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</si>
  <si>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</si>
  <si>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</si>
  <si>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</si>
  <si>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</si>
  <si>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</si>
  <si>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</si>
  <si>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</si>
  <si>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</si>
  <si>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</si>
  <si>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</si>
  <si>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</si>
  <si>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</si>
  <si>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</si>
  <si>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</si>
  <si>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</si>
  <si>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</si>
  <si>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</si>
  <si>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</si>
  <si>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</si>
  <si>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</si>
  <si>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</si>
  <si>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</si>
  <si>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</si>
  <si>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</si>
  <si>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</si>
  <si>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</si>
  <si>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</si>
  <si>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</si>
  <si>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</si>
  <si>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</si>
  <si>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</si>
  <si>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</si>
  <si>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</si>
  <si>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</si>
  <si>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</si>
  <si>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</si>
  <si>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</si>
  <si>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</si>
  <si>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</si>
  <si>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</si>
  <si>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</si>
  <si>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</si>
  <si>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</si>
  <si>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</si>
  <si>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</si>
  <si>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</si>
  <si>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</si>
  <si>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</si>
  <si>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</si>
  <si>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</si>
  <si>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</si>
  <si>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</si>
  <si>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</si>
  <si>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</si>
  <si>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</si>
  <si>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</si>
  <si>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</si>
  <si>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</si>
  <si>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</si>
  <si>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</si>
  <si>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</si>
  <si>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</si>
  <si>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</si>
  <si>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</si>
  <si>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</si>
  <si>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</si>
  <si>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</si>
  <si>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</si>
  <si>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</si>
  <si>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</si>
  <si>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</si>
  <si>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</si>
  <si>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</si>
  <si>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</si>
  <si>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</si>
  <si>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</si>
  <si>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</si>
  <si>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</si>
  <si>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</si>
  <si>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</si>
  <si>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</si>
  <si>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</si>
  <si>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</si>
  <si>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</si>
  <si>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</si>
  <si>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</si>
  <si>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</si>
  <si>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</si>
  <si>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</si>
  <si>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</si>
  <si>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</si>
  <si>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</si>
  <si>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</si>
  <si>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</si>
  <si>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</si>
  <si>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</si>
  <si>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</si>
  <si>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</si>
  <si>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</si>
  <si>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</si>
  <si>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</si>
  <si>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</si>
  <si>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</si>
  <si>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</si>
  <si>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</si>
  <si>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</si>
  <si>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</si>
  <si>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</si>
  <si>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</si>
  <si>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</si>
  <si>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</si>
  <si>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</si>
  <si>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</si>
  <si>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</si>
  <si>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</si>
  <si>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</si>
  <si>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</si>
  <si>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</si>
  <si>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</si>
  <si>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</si>
  <si>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</si>
  <si>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</si>
  <si>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</si>
  <si>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</si>
  <si>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</si>
  <si>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</si>
  <si>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</si>
  <si>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</si>
  <si>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</si>
  <si>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</si>
  <si>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</si>
  <si>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</si>
  <si>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</si>
  <si>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</si>
  <si>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</si>
  <si>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</si>
  <si>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</si>
  <si>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</si>
  <si>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</si>
  <si>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</si>
  <si>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</si>
  <si>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</si>
  <si>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</si>
  <si>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</si>
  <si>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</si>
  <si>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</si>
  <si>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</si>
  <si>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</si>
  <si>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</si>
  <si>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</si>
  <si>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</si>
  <si>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</si>
  <si>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</si>
  <si>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</si>
  <si>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</si>
  <si>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</si>
  <si>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</si>
  <si>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</si>
  <si>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</si>
  <si>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</si>
  <si>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</si>
  <si>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</si>
  <si>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</si>
  <si>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</si>
  <si>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</si>
  <si>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</si>
  <si>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</si>
  <si>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</si>
  <si>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</si>
  <si>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</si>
  <si>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</si>
  <si>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</si>
  <si>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</si>
  <si>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</si>
  <si>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</si>
  <si>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</si>
  <si>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</si>
  <si>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</si>
  <si>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</si>
  <si>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</si>
  <si>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</si>
  <si>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</si>
  <si>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</si>
  <si>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</si>
  <si>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</si>
  <si>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</si>
  <si>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</si>
  <si>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</si>
  <si>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</si>
  <si>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</si>
  <si>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</si>
  <si>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</si>
  <si>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</si>
  <si>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</si>
  <si>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</si>
  <si>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</si>
  <si>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</si>
  <si>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</si>
  <si>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</si>
  <si>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</si>
  <si>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</si>
  <si>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</si>
  <si>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</si>
  <si>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</si>
  <si>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</si>
  <si>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</si>
  <si>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</si>
  <si>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</si>
  <si>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</si>
  <si>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</si>
  <si>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</si>
  <si>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</si>
  <si>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</si>
  <si>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</si>
  <si>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</si>
  <si>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</si>
  <si>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</si>
  <si>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</si>
  <si>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</si>
  <si>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</si>
  <si>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</si>
  <si>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</si>
  <si>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</si>
  <si>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</si>
  <si>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</si>
  <si>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</si>
  <si>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</si>
  <si>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</si>
  <si>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</si>
  <si>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</si>
  <si>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</si>
  <si>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</si>
  <si>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</si>
  <si>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</si>
  <si>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</si>
  <si>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</si>
  <si>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</si>
  <si>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</si>
  <si>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</si>
  <si>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</si>
  <si>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</si>
  <si>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</si>
  <si>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</si>
  <si>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</si>
  <si>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</si>
  <si>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</si>
  <si>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</si>
  <si>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</si>
  <si>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</si>
  <si>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</si>
  <si>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</si>
  <si>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</si>
  <si>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</si>
  <si>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</si>
  <si>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</si>
  <si>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</si>
  <si>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</si>
  <si>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</si>
  <si>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</si>
  <si>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</si>
  <si>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</si>
  <si>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</si>
  <si>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</si>
  <si>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</si>
  <si>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</si>
  <si>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</si>
  <si>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</si>
  <si>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</si>
  <si>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</si>
  <si>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</si>
  <si>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</si>
  <si>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</si>
  <si>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</si>
  <si>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</si>
  <si>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</si>
  <si>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</si>
  <si>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</si>
  <si>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</si>
  <si>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</si>
  <si>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</si>
  <si>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</si>
  <si>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</si>
  <si>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</si>
  <si>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</si>
  <si>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</si>
  <si>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</si>
  <si>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</si>
  <si>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</si>
  <si>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</si>
  <si>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</si>
  <si>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</si>
  <si>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</si>
  <si>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</si>
  <si>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</si>
  <si>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</si>
  <si>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</si>
  <si>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</si>
  <si>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</si>
  <si>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</si>
  <si>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</si>
  <si>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</si>
  <si>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</si>
  <si>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</si>
  <si>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</si>
  <si>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</si>
  <si>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</si>
  <si>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</si>
  <si>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</si>
  <si>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</si>
  <si>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</si>
  <si>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</si>
  <si>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</si>
  <si>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</si>
  <si>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</si>
  <si>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</si>
  <si>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</si>
  <si>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</si>
  <si>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</si>
  <si>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</si>
  <si>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</si>
  <si>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</si>
  <si>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</si>
  <si>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</si>
  <si>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</si>
  <si>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</si>
  <si>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</si>
  <si>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</si>
  <si>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</si>
  <si>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</si>
  <si>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</si>
  <si>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</si>
  <si>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</si>
  <si>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</si>
  <si>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</si>
  <si>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</si>
  <si>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</si>
  <si>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</si>
  <si>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</si>
  <si>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</si>
  <si>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</si>
  <si>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</si>
  <si>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</si>
  <si>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</si>
  <si>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</si>
  <si>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</si>
  <si>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</si>
  <si>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</si>
  <si>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</si>
  <si>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</si>
  <si>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</si>
  <si>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</si>
  <si>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</si>
  <si>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</si>
  <si>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</si>
  <si>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</si>
  <si>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</si>
  <si>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</si>
  <si>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</si>
  <si>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</si>
  <si>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</si>
  <si>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</si>
  <si>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</si>
  <si>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</si>
  <si>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</si>
  <si>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</si>
  <si>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</si>
  <si>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</si>
  <si>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</si>
  <si>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</si>
  <si>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</si>
  <si>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</si>
  <si>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</si>
  <si>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</si>
  <si>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</si>
  <si>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</si>
  <si>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</si>
  <si>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</si>
  <si>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</si>
  <si>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</si>
  <si>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</si>
  <si>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</si>
  <si>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</si>
  <si>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</si>
  <si>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</si>
  <si>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</si>
  <si>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</si>
  <si>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</si>
  <si>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</si>
  <si>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</si>
  <si>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</si>
  <si>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</si>
  <si>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</si>
  <si>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</si>
  <si>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</si>
  <si>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</si>
  <si>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</si>
  <si>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</si>
  <si>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</si>
  <si>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</si>
  <si>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</si>
  <si>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</si>
  <si>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</si>
  <si>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</si>
  <si>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</si>
  <si>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</si>
  <si>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</si>
  <si>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</si>
  <si>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</si>
  <si>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</si>
  <si>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</si>
  <si>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</si>
  <si>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</si>
  <si>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</si>
  <si>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</si>
  <si>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</si>
  <si>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</si>
  <si>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</si>
  <si>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</si>
  <si>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</si>
  <si>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</si>
  <si>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</si>
  <si>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</si>
  <si>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</si>
  <si>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</si>
  <si>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</si>
  <si>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</si>
  <si>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</si>
  <si>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</si>
  <si>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</si>
  <si>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</si>
  <si>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</si>
  <si>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</si>
  <si>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</si>
  <si>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</si>
  <si>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</si>
  <si>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</si>
  <si>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</si>
  <si>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</si>
  <si>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</si>
  <si>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</si>
  <si>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</si>
  <si>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</si>
  <si>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</si>
  <si>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</si>
  <si>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</si>
  <si>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</si>
  <si>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</si>
  <si>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</si>
  <si>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</si>
  <si>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</si>
  <si>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</si>
  <si>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</si>
  <si>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</si>
  <si>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</si>
  <si>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</si>
  <si>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</si>
  <si>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</si>
  <si>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</si>
  <si>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</si>
  <si>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</si>
  <si>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</si>
  <si>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</si>
  <si>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</si>
  <si>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</si>
  <si>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</si>
  <si>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</si>
  <si>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</si>
  <si>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</si>
  <si>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</si>
  <si>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</si>
  <si>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</si>
  <si>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</si>
  <si>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</si>
  <si>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</si>
  <si>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</si>
  <si>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</si>
  <si>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</si>
  <si>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</si>
  <si>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</si>
  <si>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</si>
  <si>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</si>
  <si>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</si>
  <si>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</si>
  <si>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</si>
  <si>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</si>
  <si>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</si>
  <si>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</si>
  <si>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</si>
  <si>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</si>
  <si>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</si>
  <si>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</si>
  <si>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</si>
  <si>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</si>
  <si>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</si>
  <si>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</si>
  <si>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</si>
  <si>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</si>
  <si>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</si>
  <si>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</si>
  <si>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</si>
  <si>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</si>
  <si>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</si>
  <si>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</si>
  <si>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</si>
  <si>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</si>
  <si>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</si>
  <si>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</si>
  <si>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</si>
  <si>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</si>
  <si>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</si>
  <si>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</si>
  <si>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</si>
  <si>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</si>
  <si>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</si>
  <si>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</si>
  <si>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</si>
  <si>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</si>
  <si>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</si>
  <si>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</si>
  <si>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</si>
  <si>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</si>
  <si>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</si>
  <si>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</si>
  <si>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</si>
  <si>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</si>
  <si>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</si>
  <si>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</si>
  <si>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</si>
  <si>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</si>
  <si>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</si>
  <si>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</si>
  <si>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</si>
  <si>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</si>
  <si>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</si>
  <si>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</si>
  <si>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</si>
  <si>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</si>
  <si>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</si>
  <si>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</si>
  <si>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</si>
  <si>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</si>
  <si>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</si>
  <si>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</si>
  <si>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</si>
  <si>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</si>
  <si>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</si>
  <si>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</si>
  <si>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</si>
  <si>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</si>
  <si>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</si>
  <si>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</si>
  <si>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</si>
  <si>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</si>
  <si>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</si>
  <si>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</si>
  <si>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</si>
  <si>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</si>
  <si>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</si>
  <si>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</si>
  <si>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</si>
  <si>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</si>
  <si>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</si>
  <si>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</si>
  <si>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</si>
  <si>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</si>
  <si>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</si>
  <si>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</si>
  <si>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</si>
  <si>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</si>
  <si>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</si>
  <si>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</si>
  <si>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</si>
  <si>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</si>
  <si>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</si>
  <si>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</si>
  <si>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</si>
  <si>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</si>
  <si>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</si>
  <si>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</si>
  <si>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</si>
  <si>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</si>
  <si>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</si>
  <si>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</si>
  <si>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</si>
  <si>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</si>
  <si>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</si>
  <si>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</si>
  <si>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</si>
  <si>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</si>
  <si>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</si>
  <si>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</si>
  <si>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</si>
  <si>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</si>
  <si>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</si>
  <si>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</si>
  <si>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</si>
  <si>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</si>
  <si>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</si>
  <si>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</si>
  <si>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</si>
  <si>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</si>
  <si>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</si>
  <si>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</si>
  <si>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</si>
  <si>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</si>
  <si>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</si>
  <si>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</si>
  <si>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</si>
  <si>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</si>
  <si>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</si>
  <si>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</si>
  <si>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</si>
  <si>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</si>
  <si>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</si>
  <si>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</si>
  <si>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</si>
  <si>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</si>
  <si>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</si>
  <si>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</si>
  <si>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</si>
  <si>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</si>
  <si>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</si>
  <si>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</si>
  <si>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</si>
  <si>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</si>
  <si>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</si>
  <si>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</si>
  <si>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</si>
  <si>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</si>
  <si>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</si>
  <si>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</si>
  <si>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</si>
  <si>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</si>
  <si>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</si>
  <si>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</si>
  <si>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</si>
  <si>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</si>
  <si>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</si>
  <si>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</si>
  <si>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</si>
  <si>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</si>
  <si>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</si>
  <si>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</si>
  <si>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</si>
  <si>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</si>
  <si>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</si>
  <si>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</si>
  <si>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</si>
  <si>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</si>
  <si>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</si>
  <si>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</si>
  <si>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</si>
  <si>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</si>
  <si>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</si>
  <si>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</si>
  <si>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</si>
  <si>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</si>
  <si>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</si>
  <si>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</si>
  <si>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</si>
  <si>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</si>
  <si>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</si>
  <si>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</si>
  <si>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</si>
  <si>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</si>
  <si>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</si>
  <si>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</si>
  <si>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</si>
  <si>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</si>
  <si>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</si>
  <si>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</si>
  <si>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</si>
  <si>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</si>
  <si>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</si>
  <si>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</si>
  <si>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</si>
  <si>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</si>
  <si>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</si>
  <si>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</si>
  <si>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</si>
  <si>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</si>
  <si>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</si>
  <si>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</si>
  <si>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</si>
  <si>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</si>
  <si>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</si>
  <si>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</si>
  <si>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</si>
  <si>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</si>
  <si>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</si>
  <si>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</si>
  <si>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</si>
  <si>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</si>
  <si>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</si>
  <si>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</si>
  <si>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</si>
  <si>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</si>
  <si>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</si>
  <si>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</si>
  <si>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</si>
  <si>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</si>
  <si>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</si>
  <si>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</si>
  <si>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</si>
  <si>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</si>
  <si>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</si>
  <si>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</si>
  <si>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</si>
  <si>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</si>
  <si>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</si>
  <si>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</si>
  <si>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</si>
  <si>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</si>
  <si>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</si>
  <si>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</si>
  <si>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</si>
  <si>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</si>
  <si>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</si>
  <si>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</si>
  <si>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</si>
  <si>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</si>
  <si>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</si>
  <si>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</si>
  <si>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</si>
  <si>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</si>
  <si>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</si>
  <si>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</si>
  <si>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</si>
  <si>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</si>
  <si>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</si>
  <si>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</si>
  <si>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</si>
  <si>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</si>
  <si>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</si>
  <si>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</si>
  <si>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</si>
  <si>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</si>
  <si>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</si>
  <si>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</si>
  <si>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</si>
  <si>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</si>
  <si>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</si>
  <si>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</si>
  <si>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</si>
  <si>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</si>
  <si>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</si>
  <si>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</si>
  <si>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</si>
  <si>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</si>
  <si>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</si>
  <si>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</si>
  <si>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</si>
  <si>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</si>
  <si>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</si>
  <si>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</si>
  <si>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</si>
  <si>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</si>
  <si>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</si>
  <si>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</si>
  <si>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</si>
  <si>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</si>
  <si>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</si>
  <si>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</si>
  <si>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</si>
  <si>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</si>
  <si>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</si>
  <si>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</si>
  <si>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</si>
  <si>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</si>
  <si>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</si>
  <si>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</si>
  <si>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</si>
  <si>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</si>
  <si>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</si>
  <si>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</si>
  <si>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</si>
  <si>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</si>
  <si>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</si>
  <si>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</si>
  <si>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</si>
  <si>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</si>
  <si>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</si>
  <si>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</si>
  <si>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</si>
  <si>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</si>
  <si>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</si>
  <si>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</si>
  <si>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</si>
  <si>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</si>
  <si>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</si>
  <si>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</si>
  <si>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</si>
  <si>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</si>
  <si>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</si>
  <si>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</si>
  <si>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</si>
  <si>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</si>
  <si>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</si>
  <si>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</si>
  <si>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</si>
  <si>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</si>
  <si>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</si>
  <si>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</si>
  <si>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</si>
  <si>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</si>
  <si>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</si>
  <si>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</si>
  <si>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</si>
  <si>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</si>
  <si>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</si>
  <si>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</si>
  <si>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</si>
  <si>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</si>
  <si>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</si>
  <si>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</si>
  <si>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</si>
  <si>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</si>
  <si>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</si>
  <si>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</si>
  <si>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</si>
  <si>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</si>
  <si>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</si>
  <si>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</si>
  <si>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</si>
  <si>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</si>
  <si>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</si>
  <si>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</si>
  <si>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</si>
  <si>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</si>
  <si>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</si>
  <si>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</si>
  <si>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</si>
  <si>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</si>
  <si>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</si>
  <si>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</si>
  <si>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</si>
  <si>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</si>
  <si>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</si>
  <si>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</si>
  <si>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</si>
  <si>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</si>
  <si>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</si>
  <si>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</si>
  <si>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</si>
  <si>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</si>
  <si>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</si>
  <si>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</si>
  <si>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</si>
  <si>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</si>
  <si>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</si>
  <si>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</si>
  <si>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</si>
  <si>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</si>
  <si>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</si>
  <si>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</si>
  <si>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</si>
  <si>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</si>
  <si>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</si>
  <si>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</si>
  <si>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</si>
  <si>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</si>
  <si>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</si>
  <si>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</si>
  <si>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</si>
  <si>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</si>
  <si>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</si>
  <si>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</si>
  <si>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</si>
  <si>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</si>
  <si>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</si>
  <si>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</si>
  <si>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</si>
  <si>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</si>
  <si>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</si>
  <si>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</si>
  <si>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</si>
  <si>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</si>
  <si>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</si>
  <si>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</si>
  <si>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</si>
  <si>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</si>
  <si>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</si>
  <si>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</si>
  <si>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</si>
  <si>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</si>
  <si>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</si>
  <si>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</si>
  <si>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</si>
  <si>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</si>
  <si>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</si>
  <si>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</si>
  <si>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</si>
  <si>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</si>
  <si>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</si>
  <si>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</si>
  <si>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</si>
  <si>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</si>
  <si>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</si>
  <si>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</si>
  <si>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</si>
  <si>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</si>
  <si>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</si>
  <si>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</si>
  <si>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</si>
  <si>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</si>
  <si>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</si>
  <si>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</si>
  <si>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</si>
  <si>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</si>
  <si>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</si>
  <si>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</si>
  <si>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</si>
  <si>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</si>
  <si>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</si>
  <si>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</si>
  <si>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</si>
  <si>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</si>
  <si>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</si>
  <si>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</si>
  <si>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</si>
  <si>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</si>
  <si>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</si>
  <si>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</si>
  <si>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</si>
  <si>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</si>
  <si>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</si>
  <si>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</si>
  <si>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</si>
  <si>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</si>
  <si>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</si>
  <si>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</si>
  <si>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</si>
  <si>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</si>
  <si>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</si>
  <si>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</si>
  <si>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</si>
  <si>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</si>
  <si>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</si>
  <si>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</si>
  <si>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</si>
  <si>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</si>
  <si>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</si>
  <si>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</si>
  <si>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</si>
  <si>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</si>
  <si>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</si>
  <si>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</si>
  <si>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</si>
  <si>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</si>
  <si>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</si>
  <si>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</si>
  <si>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</si>
  <si>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</si>
  <si>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</si>
  <si>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</si>
  <si>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</si>
  <si>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</si>
  <si>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</si>
  <si>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</si>
  <si>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</si>
  <si>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</si>
  <si>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</si>
  <si>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</si>
  <si>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</si>
  <si>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</si>
  <si>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</si>
  <si>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</si>
  <si>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</si>
  <si>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</si>
  <si>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</si>
  <si>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</si>
  <si>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</si>
  <si>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</si>
  <si>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</si>
  <si>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</si>
  <si>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</si>
  <si>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</si>
  <si>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</si>
  <si>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</si>
  <si>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</si>
  <si>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</si>
  <si>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</si>
  <si>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</si>
  <si>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</si>
  <si>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</si>
  <si>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</si>
  <si>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</si>
  <si>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</si>
  <si>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</si>
  <si>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</si>
  <si>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</si>
  <si>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</si>
  <si>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</si>
  <si>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</si>
  <si>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</si>
  <si>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</si>
  <si>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</si>
  <si>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</si>
  <si>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</si>
  <si>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</si>
  <si>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</si>
  <si>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</si>
  <si>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</si>
  <si>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</si>
  <si>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</si>
  <si>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</si>
  <si>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</si>
  <si>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</si>
  <si>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</si>
  <si>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</si>
  <si>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</si>
  <si>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</si>
  <si>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</si>
  <si>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</si>
  <si>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</si>
  <si>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</si>
  <si>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</si>
  <si>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</si>
  <si>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</si>
  <si>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</si>
  <si>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</si>
  <si>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</si>
  <si>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</si>
  <si>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</si>
  <si>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</si>
  <si>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</si>
  <si>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</si>
  <si>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</si>
  <si>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</si>
  <si>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</si>
  <si>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</si>
  <si>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</si>
  <si>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</si>
  <si>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</si>
  <si>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</si>
  <si>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</si>
  <si>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</si>
  <si>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</si>
  <si>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</si>
  <si>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</si>
  <si>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</si>
  <si>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</si>
  <si>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</si>
  <si>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</si>
  <si>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</si>
  <si>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</si>
  <si>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</si>
  <si>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</si>
  <si>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</si>
  <si>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</si>
  <si>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</si>
  <si>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</si>
  <si>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</si>
  <si>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</si>
  <si>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</si>
  <si>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</si>
  <si>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</si>
  <si>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</si>
  <si>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</si>
  <si>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</si>
  <si>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</si>
  <si>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</si>
  <si>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</si>
  <si>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</si>
  <si>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</si>
  <si>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</si>
  <si>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</si>
  <si>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</si>
  <si>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</si>
  <si>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</si>
  <si>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</si>
  <si>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</si>
  <si>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</si>
  <si>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</si>
  <si>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</si>
  <si>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</si>
  <si>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</si>
  <si>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</si>
  <si>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</si>
  <si>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</si>
  <si>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</si>
  <si>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</si>
  <si>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</si>
  <si>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</si>
  <si>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</si>
  <si>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</si>
  <si>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</si>
  <si>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</si>
  <si>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</si>
  <si>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</si>
  <si>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</si>
  <si>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</si>
  <si>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</si>
  <si>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</si>
  <si>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</si>
  <si>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</si>
  <si>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</si>
  <si>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</si>
  <si>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</si>
  <si>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</si>
  <si>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</si>
  <si>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</si>
  <si>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</si>
  <si>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</si>
  <si>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</si>
  <si>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</si>
  <si>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</si>
  <si>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</si>
  <si>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</si>
  <si>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</si>
  <si>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</si>
  <si>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</si>
  <si>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</si>
  <si>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</si>
  <si>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</si>
  <si>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</si>
  <si>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</si>
  <si>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</si>
  <si>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</si>
  <si>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</si>
  <si>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</si>
  <si>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</si>
  <si>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</si>
  <si>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</si>
  <si>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</si>
  <si>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</si>
  <si>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</si>
  <si>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</si>
  <si>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</si>
  <si>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</si>
  <si>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</si>
  <si>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</si>
  <si>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</si>
  <si>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</si>
  <si>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</si>
  <si>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</si>
  <si>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</si>
  <si>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</si>
  <si>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</si>
  <si>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</si>
  <si>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</si>
  <si>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</si>
  <si>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</si>
  <si>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</si>
  <si>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</si>
  <si>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</si>
  <si>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</si>
  <si>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</si>
  <si>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</si>
  <si>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</si>
  <si>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</si>
  <si>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</si>
  <si>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</si>
  <si>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</si>
  <si>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</si>
  <si>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</si>
  <si>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</si>
  <si>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</si>
  <si>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</si>
  <si>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</si>
  <si>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</si>
  <si>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</si>
  <si>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</si>
  <si>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</si>
  <si>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</si>
  <si>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</si>
  <si>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</si>
  <si>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</si>
  <si>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</si>
  <si>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</si>
  <si>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</si>
  <si>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</si>
  <si>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</si>
  <si>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</si>
  <si>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</si>
  <si>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</si>
  <si>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</si>
  <si>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</si>
  <si>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</si>
  <si>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</si>
  <si>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</si>
  <si>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</si>
  <si>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</si>
  <si>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</si>
  <si>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</si>
  <si>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</si>
  <si>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</si>
  <si>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</si>
  <si>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</si>
  <si>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</si>
  <si>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</si>
  <si>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</si>
  <si>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</si>
  <si>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</si>
  <si>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</si>
  <si>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</si>
  <si>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</si>
  <si>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</si>
  <si>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</si>
  <si>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</si>
  <si>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</si>
  <si>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</si>
  <si>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</si>
  <si>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</si>
  <si>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</si>
  <si>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</si>
  <si>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</si>
  <si>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</si>
  <si>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</si>
  <si>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</si>
  <si>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</si>
  <si>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</si>
  <si>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</si>
  <si>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</si>
  <si>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</si>
  <si>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</si>
  <si>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</si>
  <si>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</si>
  <si>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</si>
  <si>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</si>
  <si>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</si>
  <si>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</si>
  <si>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</si>
  <si>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</si>
  <si>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</si>
  <si>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</si>
  <si>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</si>
  <si>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</si>
  <si>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</si>
  <si>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</si>
  <si>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</si>
  <si>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</si>
  <si>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</si>
  <si>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</si>
  <si>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</si>
  <si>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</si>
  <si>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</si>
  <si>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</si>
  <si>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</si>
  <si>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</si>
  <si>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</si>
  <si>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</si>
  <si>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</si>
  <si>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</si>
  <si>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</si>
  <si>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</si>
  <si>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</si>
  <si>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</si>
  <si>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</si>
  <si>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</si>
  <si>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</si>
  <si>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</si>
  <si>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</si>
  <si>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</si>
  <si>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</si>
  <si>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</si>
  <si>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</si>
  <si>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</si>
  <si>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</si>
  <si>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</si>
  <si>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</si>
  <si>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</si>
  <si>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</si>
  <si>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</si>
  <si>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</si>
  <si>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</si>
  <si>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</si>
  <si>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</si>
  <si>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</si>
  <si>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</si>
  <si>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</si>
  <si>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</si>
  <si>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</si>
  <si>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</si>
  <si>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</si>
  <si>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</si>
  <si>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</si>
  <si>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</si>
  <si>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</si>
  <si>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</si>
  <si>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</si>
  <si>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</si>
  <si>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</si>
  <si>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</si>
  <si>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</si>
  <si>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</si>
  <si>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</si>
  <si>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</si>
  <si>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</si>
  <si>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</si>
  <si>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</si>
  <si>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</si>
  <si>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</si>
  <si>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</si>
  <si>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</si>
  <si>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</si>
  <si>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</si>
  <si>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</si>
  <si>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</si>
  <si>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</si>
  <si>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</si>
  <si>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</si>
  <si>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</si>
  <si>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</si>
  <si>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</si>
  <si>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</si>
  <si>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</si>
  <si>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</si>
  <si>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</si>
  <si>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</si>
  <si>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</si>
  <si>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</si>
  <si>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</si>
  <si>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</si>
  <si>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</si>
  <si>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</si>
  <si>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</si>
  <si>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</si>
  <si>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</si>
  <si>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</si>
  <si>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</si>
  <si>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</si>
  <si>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</si>
  <si>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</si>
  <si>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</si>
  <si>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</si>
  <si>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</si>
  <si>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</si>
  <si>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</si>
  <si>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</si>
  <si>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</si>
  <si>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</si>
  <si>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</si>
  <si>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</si>
  <si>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</si>
  <si>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</si>
  <si>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</si>
  <si>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</si>
  <si>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</si>
  <si>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</si>
  <si>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</si>
  <si>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</si>
  <si>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</si>
  <si>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</si>
  <si>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</si>
  <si>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</si>
  <si>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</si>
  <si>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</si>
  <si>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</si>
  <si>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</si>
  <si>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</si>
  <si>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</si>
  <si>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</si>
  <si>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</si>
  <si>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</si>
  <si>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</si>
  <si>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</si>
  <si>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</si>
  <si>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</si>
  <si>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</si>
  <si>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</si>
  <si>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</si>
  <si>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</si>
  <si>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</si>
  <si>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</si>
  <si>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</si>
  <si>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</si>
  <si>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</si>
  <si>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</si>
  <si>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</si>
  <si>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</si>
  <si>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</si>
  <si>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</si>
  <si>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</si>
  <si>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</si>
  <si>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</si>
  <si>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</si>
  <si>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</si>
  <si>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</si>
  <si>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</si>
  <si>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</si>
  <si>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</si>
  <si>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</si>
  <si>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</si>
  <si>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</si>
  <si>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</si>
  <si>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</si>
  <si>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</si>
  <si>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</si>
  <si>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</si>
  <si>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</si>
  <si>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</si>
  <si>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</si>
  <si>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</si>
  <si>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</si>
  <si>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</si>
  <si>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</si>
  <si>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</si>
  <si>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</si>
  <si>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</si>
  <si>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</si>
  <si>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</si>
  <si>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</si>
  <si>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</si>
  <si>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</si>
  <si>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</si>
  <si>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</si>
  <si>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</si>
  <si>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</si>
  <si>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</si>
  <si>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</si>
  <si>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</si>
  <si>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</si>
  <si>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</si>
  <si>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</si>
  <si>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</si>
  <si>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</si>
  <si>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</si>
  <si>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</si>
  <si>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</si>
  <si>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</si>
  <si>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</si>
  <si>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</si>
  <si>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</si>
  <si>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</si>
  <si>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</si>
  <si>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</si>
  <si>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</si>
  <si>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</si>
  <si>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</si>
  <si>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</si>
  <si>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</si>
  <si>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</si>
  <si>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</si>
  <si>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</si>
  <si>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</si>
  <si>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</si>
  <si>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</si>
  <si>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</si>
  <si>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</si>
  <si>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</si>
  <si>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</si>
  <si>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</si>
  <si>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</si>
  <si>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</si>
  <si>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</si>
  <si>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</si>
  <si>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</si>
  <si>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</si>
  <si>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</si>
  <si>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</si>
  <si>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</si>
  <si>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</si>
  <si>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</si>
  <si>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</si>
  <si>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</si>
  <si>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</si>
  <si>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</si>
  <si>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</si>
  <si>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</si>
  <si>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</si>
  <si>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</si>
  <si>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</si>
  <si>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</si>
  <si>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</si>
  <si>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</si>
  <si>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</si>
  <si>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</si>
  <si>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</si>
  <si>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</si>
  <si>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</si>
  <si>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</si>
  <si>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</si>
  <si>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</si>
  <si>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</si>
  <si>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</si>
  <si>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</si>
  <si>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</si>
  <si>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</si>
  <si>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</si>
  <si>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</si>
  <si>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</si>
  <si>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</si>
  <si>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</si>
  <si>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</si>
  <si>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</si>
  <si>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</si>
  <si>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</si>
  <si>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</si>
  <si>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</si>
  <si>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</si>
  <si>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</si>
  <si>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</si>
  <si>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</si>
  <si>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</si>
  <si>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</si>
  <si>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</si>
  <si>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</si>
  <si>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</si>
  <si>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</si>
  <si>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</si>
  <si>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</si>
  <si>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</si>
  <si>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</si>
  <si>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</si>
  <si>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</si>
  <si>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</si>
  <si>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</si>
  <si>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</si>
  <si>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</si>
  <si>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</si>
  <si>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</si>
  <si>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</si>
  <si>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</si>
  <si>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</si>
  <si>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</si>
  <si>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</si>
  <si>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</si>
  <si>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</si>
  <si>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</si>
  <si>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</si>
  <si>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</si>
  <si>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</si>
  <si>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</si>
  <si>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</si>
  <si>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</si>
  <si>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</si>
  <si>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</si>
  <si>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</si>
  <si>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</si>
  <si>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</si>
  <si>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</si>
  <si>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</si>
  <si>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</si>
  <si>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</si>
  <si>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</si>
  <si>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</si>
  <si>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</si>
  <si>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</si>
  <si>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</si>
  <si>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</si>
  <si>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</si>
  <si>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</si>
  <si>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</si>
  <si>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</si>
  <si>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</si>
  <si>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</si>
  <si>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</si>
  <si>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</si>
  <si>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</si>
  <si>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</si>
  <si>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</si>
  <si>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</si>
  <si>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</si>
  <si>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</si>
  <si>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</si>
  <si>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</si>
  <si>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</si>
  <si>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</si>
  <si>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</si>
  <si>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</si>
  <si>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</si>
  <si>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</si>
  <si>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</si>
  <si>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</si>
  <si>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</si>
  <si>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</si>
  <si>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</si>
  <si>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</si>
  <si>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</si>
  <si>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</si>
  <si>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</si>
  <si>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</si>
  <si>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</si>
  <si>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</si>
  <si>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</si>
  <si>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</si>
  <si>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</si>
  <si>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</si>
  <si>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</si>
  <si>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</si>
  <si>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</si>
  <si>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</si>
  <si>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</si>
  <si>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</si>
  <si>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</si>
  <si>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</si>
  <si>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</si>
  <si>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</si>
  <si>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</si>
  <si>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</si>
  <si>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</si>
  <si>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</si>
  <si>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</si>
  <si>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</si>
  <si>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</si>
  <si>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</si>
  <si>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</si>
  <si>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</si>
  <si>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</si>
  <si>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</si>
  <si>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</si>
  <si>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</si>
  <si>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</si>
  <si>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</si>
  <si>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</si>
  <si>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</si>
  <si>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</si>
  <si>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</si>
  <si>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</si>
  <si>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</si>
  <si>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</si>
  <si>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</si>
  <si>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</si>
  <si>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</si>
  <si>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</si>
  <si>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</si>
  <si>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</si>
  <si>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</si>
  <si>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</si>
  <si>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</si>
  <si>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</si>
  <si>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</si>
  <si>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</si>
  <si>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</si>
  <si>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</si>
  <si>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</si>
  <si>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</si>
  <si>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</si>
  <si>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</si>
  <si>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</si>
  <si>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</si>
  <si>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</si>
  <si>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</si>
  <si>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</si>
  <si>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</si>
  <si>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</si>
  <si>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</si>
  <si>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</si>
  <si>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</si>
  <si>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</si>
  <si>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</si>
  <si>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</si>
  <si>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</si>
  <si>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</si>
  <si>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</si>
  <si>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</si>
  <si>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</si>
  <si>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</si>
  <si>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</si>
  <si>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</si>
  <si>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</si>
  <si>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</si>
  <si>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</si>
  <si>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</si>
  <si>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</si>
  <si>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</si>
  <si>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</si>
  <si>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</si>
  <si>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</si>
  <si>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</si>
  <si>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</si>
  <si>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</si>
  <si>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</si>
  <si>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</si>
  <si>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</si>
  <si>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</si>
  <si>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</si>
  <si>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</si>
  <si>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</si>
  <si>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</si>
  <si>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</si>
  <si>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</si>
  <si>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</si>
  <si>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</si>
  <si>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</si>
  <si>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</si>
  <si>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</si>
  <si>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</si>
  <si>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</si>
  <si>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</si>
  <si>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</si>
  <si>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</si>
  <si>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</si>
  <si>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</si>
  <si>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</si>
  <si>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</si>
  <si>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</si>
  <si>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</si>
  <si>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</si>
  <si>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</si>
  <si>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</si>
  <si>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</si>
  <si>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</si>
  <si>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</si>
  <si>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</si>
  <si>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</si>
  <si>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</si>
  <si>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</si>
  <si>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</si>
  <si>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</si>
  <si>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</si>
  <si>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</si>
  <si>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</si>
  <si>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</si>
  <si>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</si>
  <si>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</si>
  <si>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</si>
  <si>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</si>
  <si>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</si>
  <si>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</si>
  <si>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</si>
  <si>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</si>
  <si>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</si>
  <si>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</si>
  <si>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</si>
  <si>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</si>
  <si>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</si>
  <si>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</si>
  <si>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</si>
  <si>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</si>
  <si>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</si>
  <si>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</si>
  <si>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</si>
  <si>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</si>
  <si>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</si>
  <si>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</si>
  <si>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</si>
  <si>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</si>
  <si>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</si>
  <si>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</si>
  <si>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</si>
  <si>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</si>
  <si>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</si>
  <si>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</si>
  <si>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</si>
  <si>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</si>
  <si>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</si>
  <si>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</si>
  <si>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</si>
  <si>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</si>
  <si>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</si>
  <si>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</si>
  <si>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</si>
  <si>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</si>
  <si>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</si>
  <si>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</si>
  <si>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</si>
  <si>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</si>
  <si>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</si>
  <si>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</si>
  <si>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</si>
  <si>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</si>
  <si>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</si>
  <si>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</si>
  <si>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</si>
  <si>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</si>
  <si>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</si>
  <si>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</si>
  <si>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</si>
  <si>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</si>
  <si>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</si>
  <si>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</si>
  <si>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</si>
  <si>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</si>
  <si>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</si>
  <si>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</si>
  <si>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</si>
  <si>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</si>
  <si>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</si>
  <si>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</si>
  <si>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</si>
  <si>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</si>
  <si>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</si>
  <si>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</si>
  <si>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</si>
  <si>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</si>
  <si>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</si>
  <si>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</si>
  <si>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</si>
  <si>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</si>
  <si>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</si>
  <si>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</si>
  <si>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</si>
  <si>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</si>
  <si>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</si>
  <si>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</si>
  <si>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</si>
  <si>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</si>
  <si>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</si>
  <si>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</si>
  <si>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</si>
  <si>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</si>
  <si>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</si>
  <si>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</si>
  <si>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</si>
  <si>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</si>
  <si>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</si>
  <si>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</si>
  <si>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</si>
  <si>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</si>
  <si>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</si>
  <si>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</si>
  <si>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</si>
  <si>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</si>
  <si>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</si>
  <si>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</si>
  <si>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</si>
  <si>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</si>
  <si>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</si>
  <si>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</si>
  <si>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</si>
  <si>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</si>
  <si>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</si>
  <si>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</si>
  <si>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</si>
  <si>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</si>
  <si>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</si>
  <si>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</si>
  <si>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</si>
  <si>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</si>
  <si>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</si>
  <si>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</si>
  <si>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</si>
  <si>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</si>
  <si>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</si>
  <si>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</si>
  <si>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</si>
  <si>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</si>
  <si>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</si>
  <si>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</si>
  <si>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</si>
  <si>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</si>
  <si>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</si>
  <si>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</si>
  <si>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</si>
  <si>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</si>
  <si>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</si>
  <si>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</si>
  <si>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</si>
  <si>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</si>
  <si>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</si>
  <si>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</si>
  <si>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</si>
  <si>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</si>
  <si>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</si>
  <si>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</si>
  <si>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</si>
  <si>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</si>
  <si>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</si>
  <si>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</si>
  <si>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</si>
  <si>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</si>
  <si>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</si>
  <si>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</si>
  <si>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</si>
  <si>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</si>
  <si>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</si>
  <si>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</si>
  <si>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</si>
  <si>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</si>
  <si>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</si>
  <si>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</si>
  <si>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</si>
  <si>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</si>
  <si>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</si>
  <si>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</si>
  <si>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</si>
  <si>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</si>
  <si>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</si>
  <si>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</si>
  <si>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</si>
  <si>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</si>
  <si>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</si>
  <si>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</si>
  <si>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</si>
  <si>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</si>
  <si>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</si>
  <si>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</si>
  <si>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</si>
  <si>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</si>
  <si>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</si>
  <si>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</si>
  <si>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</si>
  <si>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</si>
  <si>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</si>
  <si>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</si>
  <si>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</si>
  <si>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</si>
  <si>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</si>
  <si>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</si>
  <si>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</si>
  <si>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</si>
  <si>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</si>
  <si>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</si>
  <si>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</si>
  <si>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</si>
  <si>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</si>
  <si>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</si>
  <si>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</si>
  <si>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</si>
  <si>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</si>
  <si>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</si>
  <si>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</si>
  <si>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</si>
  <si>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</si>
  <si>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</si>
  <si>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</si>
  <si>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</si>
  <si>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</si>
  <si>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</si>
  <si>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</si>
  <si>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</si>
  <si>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</si>
  <si>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</si>
  <si>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</si>
  <si>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</si>
  <si>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</si>
  <si>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</si>
  <si>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</si>
  <si>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</si>
  <si>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</si>
  <si>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</si>
  <si>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</si>
  <si>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</si>
  <si>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</si>
  <si>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</si>
  <si>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</si>
  <si>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</si>
  <si>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</si>
  <si>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</si>
  <si>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</si>
  <si>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</si>
  <si>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</si>
  <si>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</si>
  <si>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</si>
  <si>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</si>
  <si>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</si>
  <si>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</si>
  <si>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</si>
  <si>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</si>
  <si>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</si>
  <si>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</si>
  <si>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</si>
  <si>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</si>
  <si>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</si>
  <si>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</si>
  <si>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</si>
  <si>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</si>
  <si>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</si>
  <si>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</si>
  <si>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</si>
  <si>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</si>
  <si>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</si>
  <si>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</si>
  <si>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</si>
  <si>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</si>
  <si>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</si>
  <si>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</si>
  <si>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</si>
  <si>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</si>
  <si>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</si>
  <si>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</si>
  <si>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</si>
  <si>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</si>
  <si>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</si>
  <si>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</si>
  <si>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</si>
  <si>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</si>
  <si>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</si>
  <si>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</si>
  <si>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</si>
  <si>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</si>
  <si>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</si>
  <si>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</si>
  <si>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</si>
  <si>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</si>
  <si>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</si>
  <si>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</si>
  <si>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</si>
  <si>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</si>
  <si>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</si>
  <si>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</si>
  <si>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</si>
  <si>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</si>
  <si>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</si>
  <si>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</si>
  <si>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</si>
  <si>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</si>
  <si>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</si>
  <si>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</si>
  <si>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</si>
  <si>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</si>
  <si>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</si>
  <si>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</si>
  <si>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</si>
  <si>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</si>
  <si>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</si>
  <si>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</si>
  <si>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</si>
  <si>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</si>
  <si>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</si>
  <si>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</si>
  <si>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</si>
  <si>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</si>
  <si>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</si>
  <si>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</si>
  <si>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</si>
  <si>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</si>
  <si>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</si>
  <si>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</si>
  <si>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</si>
  <si>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</si>
  <si>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</si>
  <si>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</si>
  <si>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</si>
  <si>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</si>
  <si>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</si>
  <si>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</si>
  <si>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</si>
  <si>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</si>
  <si>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</si>
  <si>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</si>
  <si>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</si>
  <si>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</si>
  <si>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</si>
  <si>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</si>
  <si>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</si>
  <si>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</si>
  <si>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</si>
  <si>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</si>
  <si>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</si>
  <si>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</si>
  <si>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</si>
  <si>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</si>
  <si>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</si>
  <si>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</si>
  <si>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</si>
  <si>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</si>
  <si>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</si>
  <si>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</si>
  <si>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</si>
  <si>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</si>
  <si>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</si>
  <si>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</si>
  <si>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</si>
  <si>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</si>
  <si>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</si>
  <si>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</si>
  <si>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</si>
  <si>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</si>
  <si>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</si>
  <si>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</si>
  <si>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</si>
  <si>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</si>
  <si>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</si>
  <si>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</si>
  <si>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</si>
  <si>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</si>
  <si>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</si>
  <si>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</si>
  <si>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</si>
  <si>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</si>
  <si>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</si>
  <si>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</si>
  <si>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</si>
  <si>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</si>
  <si>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</si>
  <si>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</si>
  <si>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</si>
  <si>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</si>
  <si>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</si>
  <si>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</si>
  <si>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</si>
  <si>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</si>
  <si>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</si>
  <si>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</si>
  <si>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</si>
  <si>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</si>
  <si>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</si>
  <si>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</si>
  <si>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</si>
  <si>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</si>
  <si>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</si>
  <si>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</si>
  <si>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</si>
  <si>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</si>
  <si>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</si>
  <si>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</si>
  <si>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</si>
  <si>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</si>
  <si>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</si>
  <si>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</si>
  <si>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</si>
  <si>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</si>
  <si>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</si>
  <si>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</si>
  <si>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</si>
  <si>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</si>
  <si>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</si>
  <si>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</si>
  <si>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</si>
  <si>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</si>
  <si>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</si>
  <si>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</si>
  <si>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</si>
  <si>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</si>
  <si>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</si>
  <si>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</si>
  <si>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</si>
  <si>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</si>
  <si>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</si>
  <si>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</si>
  <si>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</si>
  <si>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</si>
  <si>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</si>
  <si>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</si>
  <si>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</si>
  <si>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</si>
  <si>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</si>
  <si>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</si>
  <si>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</si>
  <si>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</si>
  <si>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</si>
  <si>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</si>
  <si>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</si>
  <si>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</si>
  <si>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</si>
  <si>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</si>
  <si>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</si>
  <si>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</si>
  <si>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</si>
  <si>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</si>
  <si>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</si>
  <si>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</si>
  <si>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</si>
  <si>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</si>
  <si>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</si>
  <si>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</si>
  <si>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</si>
  <si>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</si>
  <si>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</si>
  <si>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</si>
  <si>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</si>
  <si>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</si>
  <si>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</si>
  <si>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</si>
  <si>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</si>
  <si>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</si>
  <si>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</si>
  <si>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</si>
  <si>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</si>
  <si>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</si>
  <si>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</si>
  <si>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</si>
  <si>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</si>
  <si>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</si>
  <si>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</si>
  <si>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</si>
  <si>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</si>
  <si>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</si>
  <si>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</si>
  <si>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</si>
  <si>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</si>
  <si>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</si>
  <si>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</si>
  <si>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</si>
  <si>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</si>
  <si>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</si>
  <si>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</si>
  <si>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</si>
  <si>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</si>
  <si>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</si>
  <si>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</si>
  <si>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</si>
  <si>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</si>
  <si>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</si>
  <si>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</si>
  <si>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</si>
  <si>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</si>
  <si>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</si>
  <si>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</si>
  <si>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</si>
  <si>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</si>
  <si>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</si>
  <si>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</si>
  <si>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</si>
  <si>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</si>
  <si>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</si>
  <si>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</si>
  <si>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</si>
  <si>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</si>
  <si>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</si>
  <si>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</si>
  <si>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</si>
  <si>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</si>
  <si>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</si>
  <si>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</si>
  <si>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</si>
  <si>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</si>
  <si>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</si>
  <si>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</si>
  <si>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</si>
  <si>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</si>
  <si>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</si>
  <si>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</si>
  <si>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</si>
  <si>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</si>
  <si>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</si>
  <si>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</si>
  <si>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</si>
  <si>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</si>
  <si>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</si>
  <si>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</si>
  <si>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</si>
  <si>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</si>
  <si>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</si>
  <si>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</si>
  <si>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</si>
  <si>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</si>
  <si>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</si>
  <si>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</si>
  <si>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</si>
  <si>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</si>
  <si>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</si>
  <si>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</si>
  <si>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</si>
  <si>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</si>
  <si>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</si>
  <si>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</si>
  <si>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</si>
  <si>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</si>
  <si>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</si>
  <si>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</si>
  <si>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</si>
  <si>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</si>
  <si>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</si>
  <si>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</si>
  <si>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</si>
  <si>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</si>
  <si>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</si>
  <si>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</si>
  <si>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</si>
  <si>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</si>
  <si>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</si>
  <si>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</si>
  <si>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</si>
  <si>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</si>
  <si>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</si>
  <si>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</si>
  <si>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</si>
  <si>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</si>
  <si>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</si>
  <si>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</si>
  <si>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</si>
  <si>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</si>
  <si>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</si>
  <si>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</si>
  <si>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</si>
  <si>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</si>
  <si>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</si>
  <si>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</si>
  <si>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</si>
  <si>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</si>
  <si>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</si>
  <si>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</si>
  <si>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</si>
  <si>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</si>
  <si>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</si>
  <si>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</si>
  <si>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</si>
  <si>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</si>
  <si>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</si>
  <si>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</si>
  <si>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</si>
  <si>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</si>
  <si>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</si>
  <si>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</si>
  <si>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</si>
  <si>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</si>
  <si>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</si>
  <si>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</si>
  <si>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</si>
  <si>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</si>
  <si>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</si>
  <si>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</si>
  <si>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</si>
  <si>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</si>
  <si>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</si>
  <si>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</si>
  <si>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</si>
  <si>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</si>
  <si>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</si>
  <si>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</si>
  <si>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</si>
  <si>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</si>
  <si>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</si>
  <si>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</si>
  <si>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</si>
  <si>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</si>
  <si>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</si>
  <si>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</si>
  <si>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</si>
  <si>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</si>
  <si>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</si>
  <si>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</si>
  <si>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</si>
  <si>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</si>
  <si>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</si>
  <si>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</si>
  <si>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</si>
  <si>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</si>
  <si>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</si>
  <si>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</si>
  <si>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</si>
  <si>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</si>
  <si>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</si>
  <si>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</si>
  <si>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</si>
  <si>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</si>
  <si>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</si>
  <si>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</si>
  <si>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</si>
  <si>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</si>
  <si>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</si>
  <si>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</si>
  <si>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</si>
  <si>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</si>
  <si>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</si>
  <si>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</si>
  <si>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</si>
  <si>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</si>
  <si>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</si>
  <si>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</si>
  <si>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</si>
  <si>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</si>
  <si>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</si>
  <si>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</si>
  <si>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</si>
  <si>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</si>
  <si>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</si>
  <si>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</si>
  <si>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</si>
  <si>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</si>
  <si>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</si>
  <si>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</si>
  <si>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</si>
  <si>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</si>
  <si>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</si>
  <si>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</si>
  <si>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</si>
  <si>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</si>
  <si>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</si>
  <si>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</si>
  <si>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</si>
  <si>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</si>
  <si>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</si>
  <si>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</si>
  <si>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</si>
  <si>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</si>
  <si>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</si>
  <si>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</si>
  <si>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</si>
  <si>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</si>
  <si>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</si>
  <si>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</si>
  <si>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</si>
  <si>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</si>
  <si>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</si>
  <si>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</si>
  <si>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</si>
  <si>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</si>
  <si>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</si>
  <si>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</si>
  <si>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</si>
  <si>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</si>
  <si>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</si>
  <si>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</si>
  <si>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</si>
  <si>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</si>
  <si>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</si>
  <si>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</si>
  <si>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</si>
  <si>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</si>
  <si>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</si>
  <si>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</si>
  <si>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</si>
  <si>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</si>
  <si>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</si>
  <si>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</si>
  <si>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</si>
  <si>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</si>
  <si>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</si>
  <si>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</si>
  <si>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</si>
  <si>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</si>
  <si>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</si>
  <si>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</si>
  <si>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</si>
  <si>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</si>
  <si>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</si>
  <si>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</si>
  <si>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</si>
  <si>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</si>
  <si>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</si>
  <si>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</si>
  <si>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</si>
  <si>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</si>
  <si>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</si>
  <si>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</si>
  <si>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</si>
  <si>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</si>
  <si>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</si>
  <si>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</si>
  <si>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</si>
  <si>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</si>
  <si>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</si>
  <si>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</si>
  <si>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</si>
  <si>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</si>
  <si>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</si>
  <si>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</si>
  <si>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</si>
  <si>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</si>
  <si>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</si>
  <si>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</si>
  <si>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</si>
  <si>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</si>
  <si>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</si>
  <si>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</si>
  <si>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</si>
  <si>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</si>
  <si>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</si>
  <si>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</si>
  <si>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</si>
  <si>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</si>
  <si>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</si>
  <si>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</si>
  <si>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</si>
  <si>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</si>
  <si>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</si>
  <si>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</si>
  <si>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</si>
  <si>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</si>
  <si>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</si>
  <si>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</si>
  <si>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</si>
  <si>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</si>
  <si>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</si>
  <si>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</si>
  <si>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</si>
  <si>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</si>
  <si>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</si>
  <si>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</si>
  <si>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</si>
  <si>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</si>
  <si>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</si>
  <si>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</si>
  <si>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</si>
  <si>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</si>
  <si>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</si>
  <si>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</si>
  <si>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</si>
  <si>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</si>
  <si>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</si>
  <si>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</si>
  <si>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</si>
  <si>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</si>
  <si>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</si>
  <si>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</si>
  <si>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</si>
  <si>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</si>
  <si>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</si>
  <si>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</si>
  <si>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</si>
  <si>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</si>
  <si>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</si>
  <si>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</si>
  <si>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</si>
  <si>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</si>
  <si>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</si>
  <si>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</si>
  <si>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</si>
  <si>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</si>
  <si>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</si>
  <si>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</si>
  <si>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</si>
  <si>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</si>
  <si>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</si>
  <si>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</si>
  <si>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</si>
  <si>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</si>
  <si>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</si>
  <si>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</si>
  <si>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</si>
  <si>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</si>
  <si>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</si>
  <si>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</si>
  <si>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</si>
  <si>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</si>
  <si>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</si>
  <si>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</si>
  <si>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</si>
  <si>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</si>
  <si>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</si>
  <si>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</si>
  <si>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</si>
  <si>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</si>
  <si>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</si>
  <si>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</si>
  <si>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</si>
  <si>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</si>
  <si>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</si>
  <si>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</si>
  <si>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</si>
  <si>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</si>
  <si>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</si>
  <si>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</si>
  <si>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</si>
  <si>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</si>
  <si>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</si>
  <si>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</si>
  <si>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</si>
  <si>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</si>
  <si>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</si>
  <si>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</si>
  <si>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</si>
  <si>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</si>
  <si>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</si>
  <si>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</si>
  <si>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</si>
  <si>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</si>
  <si>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</si>
  <si>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</si>
  <si>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</si>
  <si>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</si>
  <si>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</si>
  <si>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</si>
  <si>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</si>
  <si>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</si>
  <si>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</si>
  <si>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</si>
  <si>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</si>
  <si>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</si>
  <si>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</si>
  <si>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</si>
  <si>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</si>
  <si>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</si>
  <si>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</si>
  <si>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</si>
  <si>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</si>
  <si>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</si>
  <si>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</si>
  <si>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</si>
  <si>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</si>
  <si>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</si>
  <si>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</si>
  <si>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</si>
  <si>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</si>
  <si>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</si>
  <si>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</si>
  <si>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</si>
  <si>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</si>
  <si>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</si>
  <si>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</si>
  <si>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</si>
  <si>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</si>
  <si>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</si>
  <si>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</si>
  <si>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</si>
  <si>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</si>
  <si>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</si>
  <si>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</si>
  <si>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</si>
  <si>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</si>
  <si>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</si>
  <si>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</si>
  <si>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</si>
  <si>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</si>
  <si>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</si>
  <si>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</si>
  <si>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</si>
  <si>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</si>
  <si>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</si>
  <si>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</si>
  <si>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</si>
  <si>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</si>
  <si>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</si>
  <si>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</si>
  <si>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</si>
  <si>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</si>
  <si>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</si>
  <si>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</si>
  <si>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</si>
  <si>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</si>
  <si>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</si>
  <si>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</si>
  <si>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</si>
  <si>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</si>
  <si>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</si>
  <si>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</si>
  <si>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</si>
  <si>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</si>
  <si>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</si>
  <si>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</si>
  <si>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</si>
  <si>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</si>
  <si>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</si>
  <si>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</si>
  <si>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</si>
  <si>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</si>
  <si>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</si>
  <si>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</si>
  <si>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</si>
  <si>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</si>
  <si>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</si>
  <si>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</si>
  <si>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</si>
  <si>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</si>
  <si>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</si>
  <si>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</si>
  <si>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</si>
  <si>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</si>
  <si>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</si>
  <si>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</si>
  <si>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</si>
  <si>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</si>
  <si>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</si>
  <si>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</si>
  <si>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</si>
  <si>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</si>
  <si>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</si>
  <si>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</si>
  <si>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</si>
  <si>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</si>
  <si>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</si>
  <si>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</si>
  <si>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</si>
  <si>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</si>
  <si>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</si>
  <si>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</si>
  <si>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</si>
  <si>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</si>
  <si>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</si>
  <si>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</si>
  <si>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</si>
  <si>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</si>
  <si>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</si>
  <si>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</si>
  <si>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</si>
  <si>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</si>
  <si>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</si>
  <si>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</si>
  <si>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</si>
  <si>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</si>
  <si>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</si>
  <si>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</si>
  <si>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</si>
  <si>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</si>
  <si>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</si>
  <si>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</si>
  <si>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</si>
  <si>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</si>
  <si>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</si>
  <si>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</si>
  <si>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</si>
  <si>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</si>
  <si>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</si>
  <si>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</si>
  <si>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</si>
  <si>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</si>
  <si>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</si>
  <si>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</si>
  <si>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</si>
  <si>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</si>
  <si>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</si>
  <si>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</si>
  <si>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</si>
  <si>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</si>
  <si>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</si>
  <si>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</si>
  <si>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</si>
  <si>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</si>
  <si>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</si>
  <si>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</si>
  <si>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</si>
  <si>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</si>
  <si>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</si>
  <si>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</si>
  <si>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</si>
  <si>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</si>
  <si>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</si>
  <si>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</si>
  <si>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</si>
  <si>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</si>
  <si>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</si>
  <si>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</si>
  <si>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</si>
  <si>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</si>
  <si>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</si>
  <si>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</si>
  <si>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</si>
  <si>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</si>
  <si>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</si>
  <si>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</si>
  <si>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</si>
  <si>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</si>
  <si>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</si>
  <si>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</si>
  <si>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</si>
  <si>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</si>
  <si>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</si>
  <si>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</si>
  <si>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</si>
  <si>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</si>
  <si>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</si>
  <si>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</si>
  <si>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</si>
  <si>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</si>
  <si>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</si>
  <si>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</si>
  <si>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</si>
  <si>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</si>
  <si>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</si>
  <si>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</si>
  <si>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</si>
  <si>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</si>
  <si>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</si>
  <si>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</si>
  <si>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</si>
  <si>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</si>
  <si>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</si>
  <si>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</si>
  <si>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</si>
  <si>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</si>
  <si>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</si>
  <si>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</si>
  <si>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</si>
  <si>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</si>
  <si>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</si>
  <si>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</si>
  <si>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</si>
  <si>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</si>
  <si>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</si>
  <si>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</si>
  <si>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</si>
  <si>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</si>
  <si>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</si>
  <si>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</si>
  <si>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</si>
  <si>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</si>
  <si>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</si>
  <si>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</si>
  <si>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</si>
  <si>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</si>
  <si>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</si>
  <si>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</si>
  <si>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</si>
  <si>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</si>
  <si>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</si>
  <si>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</si>
  <si>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</si>
  <si>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</si>
  <si>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</si>
  <si>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</si>
  <si>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</si>
  <si>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</si>
  <si>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</si>
  <si>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</si>
  <si>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</si>
  <si>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</si>
  <si>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</si>
  <si>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</si>
  <si>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</si>
  <si>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</si>
  <si>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</si>
  <si>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</si>
  <si>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</si>
  <si>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</si>
  <si>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</si>
  <si>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</si>
  <si>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</si>
  <si>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</si>
  <si>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</si>
  <si>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</si>
  <si>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</si>
  <si>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</si>
  <si>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</si>
  <si>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</si>
  <si>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</si>
  <si>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</si>
  <si>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</si>
  <si>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</si>
  <si>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</si>
  <si>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</si>
  <si>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</si>
  <si>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</si>
  <si>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</si>
  <si>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</si>
  <si>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</si>
  <si>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</si>
  <si>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</si>
  <si>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</si>
  <si>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</si>
  <si>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</si>
  <si>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</si>
  <si>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</si>
  <si>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</si>
  <si>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</si>
  <si>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</si>
  <si>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</si>
  <si>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</si>
  <si>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</si>
  <si>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</si>
  <si>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</si>
  <si>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</si>
  <si>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</si>
  <si>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</si>
  <si>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</si>
  <si>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</si>
  <si>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</si>
  <si>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</si>
  <si>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</si>
  <si>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</si>
  <si>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</si>
  <si>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</si>
  <si>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</si>
  <si>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</si>
  <si>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</si>
  <si>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</si>
  <si>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</si>
  <si>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</si>
  <si>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</si>
  <si>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</si>
  <si>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</si>
  <si>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</si>
  <si>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</si>
  <si>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</si>
  <si>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</si>
  <si>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</si>
  <si>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</si>
  <si>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</si>
  <si>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</si>
  <si>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</si>
  <si>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</si>
  <si>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</si>
  <si>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</si>
  <si>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</si>
  <si>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</si>
  <si>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</si>
  <si>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</si>
  <si>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</si>
  <si>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</si>
  <si>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</si>
  <si>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</si>
  <si>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</si>
  <si>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</si>
  <si>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</si>
  <si>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</si>
  <si>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</si>
  <si>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</si>
  <si>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</si>
  <si>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</si>
  <si>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</si>
  <si>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</si>
  <si>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</si>
  <si>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</si>
  <si>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</si>
  <si>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</si>
  <si>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</si>
  <si>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</si>
  <si>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</si>
  <si>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</si>
  <si>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</si>
  <si>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</si>
  <si>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</si>
  <si>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</si>
  <si>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</si>
  <si>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</si>
  <si>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</si>
  <si>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</si>
  <si>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</si>
  <si>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</si>
  <si>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</si>
  <si>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</si>
  <si>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</si>
  <si>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</si>
  <si>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</si>
  <si>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</si>
  <si>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</si>
  <si>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</si>
  <si>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</si>
  <si>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</si>
  <si>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</si>
  <si>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</si>
  <si>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</si>
  <si>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</si>
  <si>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</si>
  <si>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</si>
  <si>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</si>
  <si>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</si>
  <si>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</si>
  <si>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</si>
  <si>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</si>
  <si>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</si>
  <si>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</si>
  <si>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</si>
  <si>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</si>
  <si>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</si>
  <si>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</si>
  <si>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</si>
  <si>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</si>
  <si>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</si>
  <si>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</si>
  <si>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</si>
  <si>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</si>
  <si>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</si>
  <si>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</si>
  <si>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</si>
  <si>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</si>
  <si>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</si>
  <si>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</si>
  <si>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</si>
  <si>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</si>
  <si>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</si>
  <si>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</si>
  <si>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</si>
  <si>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</si>
  <si>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</si>
  <si>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</si>
  <si>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</si>
  <si>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</si>
  <si>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</si>
  <si>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</si>
  <si>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</si>
  <si>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</si>
  <si>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</si>
  <si>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</si>
  <si>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</si>
  <si>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</si>
  <si>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</si>
  <si>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</si>
  <si>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</si>
  <si>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</si>
  <si>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</si>
  <si>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</si>
  <si>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</si>
  <si>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</si>
  <si>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</si>
  <si>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</si>
  <si>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</si>
  <si>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</si>
  <si>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</si>
  <si>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</si>
  <si>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</si>
  <si>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</si>
  <si>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</si>
  <si>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</si>
  <si>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</si>
  <si>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</si>
  <si>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</si>
  <si>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</si>
  <si>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</si>
  <si>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</si>
  <si>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</si>
  <si>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</si>
  <si>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</si>
  <si>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</si>
  <si>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</si>
  <si>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</si>
  <si>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</si>
  <si>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</si>
  <si>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</si>
  <si>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</si>
  <si>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</si>
  <si>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</si>
  <si>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</si>
  <si>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</si>
  <si>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</si>
  <si>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</si>
  <si>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</si>
  <si>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</si>
  <si>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</si>
  <si>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</si>
  <si>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</si>
  <si>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</si>
  <si>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</si>
  <si>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</si>
  <si>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</si>
  <si>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</si>
  <si>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</si>
  <si>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</si>
  <si>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</si>
  <si>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</si>
  <si>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</si>
  <si>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</si>
  <si>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</si>
  <si>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</si>
  <si>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</si>
  <si>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</si>
  <si>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</si>
  <si>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</si>
  <si>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</si>
  <si>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</si>
  <si>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</si>
  <si>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</si>
  <si>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</si>
  <si>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</si>
  <si>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</si>
  <si>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</si>
  <si>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</si>
  <si>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</si>
  <si>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</si>
  <si>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</si>
  <si>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</si>
  <si>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</si>
  <si>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</si>
  <si>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</si>
  <si>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</si>
  <si>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</si>
  <si>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</si>
  <si>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</si>
  <si>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</si>
  <si>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</si>
  <si>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</si>
  <si>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</si>
  <si>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</si>
  <si>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</si>
  <si>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</si>
  <si>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</si>
  <si>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</si>
  <si>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</si>
  <si>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</si>
  <si>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</si>
  <si>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</si>
  <si>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</si>
  <si>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</si>
  <si>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</si>
  <si>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</si>
  <si>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</si>
  <si>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</si>
  <si>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</si>
  <si>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</si>
  <si>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</si>
  <si>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</si>
  <si>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</si>
  <si>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</si>
  <si>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</si>
  <si>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</si>
  <si>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</si>
  <si>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</si>
  <si>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</si>
  <si>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</si>
  <si>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</si>
  <si>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</si>
  <si>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</si>
  <si>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</si>
  <si>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</si>
  <si>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</si>
  <si>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</si>
  <si>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</si>
  <si>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</si>
  <si>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</si>
  <si>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</si>
  <si>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</si>
  <si>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</si>
  <si>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</si>
  <si>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</si>
  <si>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</si>
  <si>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</si>
  <si>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</si>
  <si>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</si>
  <si>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</si>
  <si>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</si>
  <si>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</si>
  <si>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</si>
  <si>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</si>
  <si>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</si>
  <si>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</si>
  <si>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</si>
  <si>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</si>
  <si>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</si>
  <si>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</si>
  <si>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</si>
  <si>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</si>
  <si>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</si>
  <si>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</si>
  <si>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</si>
  <si>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</si>
  <si>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</si>
  <si>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</si>
  <si>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</si>
  <si>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</si>
  <si>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</si>
  <si>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</si>
  <si>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</si>
  <si>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</si>
  <si>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</si>
  <si>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</si>
  <si>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</si>
  <si>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</si>
  <si>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</si>
  <si>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</si>
  <si>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</si>
  <si>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</si>
  <si>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</si>
  <si>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</si>
  <si>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</si>
  <si>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</si>
  <si>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</si>
  <si>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</si>
  <si>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</si>
  <si>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</si>
  <si>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</si>
  <si>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</si>
  <si>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</si>
  <si>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</si>
  <si>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</si>
  <si>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</si>
  <si>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</si>
  <si>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</si>
  <si>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</si>
  <si>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</si>
  <si>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</si>
  <si>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</si>
  <si>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</si>
  <si>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</si>
  <si>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</si>
  <si>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</si>
  <si>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</si>
  <si>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</si>
  <si>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</si>
  <si>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</si>
  <si>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</si>
  <si>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</si>
  <si>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</si>
  <si>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</si>
  <si>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</si>
  <si>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</si>
  <si>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</si>
  <si>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</si>
  <si>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</si>
  <si>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</si>
  <si>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</si>
  <si>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</si>
  <si>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</si>
  <si>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</si>
  <si>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</si>
  <si>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</si>
  <si>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</si>
  <si>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</si>
  <si>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</si>
  <si>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</si>
  <si>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</si>
  <si>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</si>
  <si>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</si>
  <si>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</si>
  <si>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</si>
  <si>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</si>
  <si>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</si>
  <si>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</si>
  <si>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</si>
  <si>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</si>
  <si>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</si>
  <si>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</si>
  <si>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</si>
  <si>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</si>
  <si>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</si>
  <si>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</si>
  <si>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</si>
  <si>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</si>
  <si>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</si>
  <si>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</si>
  <si>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</si>
  <si>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</si>
  <si>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</si>
  <si>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</si>
  <si>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</si>
  <si>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</si>
  <si>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</si>
  <si>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</si>
  <si>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</si>
  <si>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</si>
  <si>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</si>
  <si>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</si>
  <si>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</si>
  <si>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</si>
  <si>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</si>
  <si>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</si>
  <si>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</si>
  <si>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</si>
  <si>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</si>
  <si>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</si>
  <si>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</si>
  <si>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</si>
  <si>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</si>
  <si>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</si>
  <si>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</si>
  <si>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</si>
  <si>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</si>
  <si>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</si>
  <si>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</si>
  <si>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</si>
  <si>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</si>
  <si>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</si>
  <si>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</si>
  <si>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</si>
  <si>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</si>
  <si>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</si>
  <si>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</si>
  <si>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</si>
  <si>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</si>
  <si>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</si>
  <si>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</si>
  <si>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</si>
  <si>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</si>
  <si>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</si>
  <si>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</si>
  <si>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</si>
  <si>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</si>
  <si>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</si>
  <si>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</si>
  <si>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</si>
  <si>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</si>
  <si>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</si>
  <si>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</si>
  <si>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</si>
  <si>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</si>
  <si>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</si>
  <si>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</si>
  <si>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</si>
  <si>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</si>
  <si>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</si>
  <si>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</si>
  <si>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</si>
  <si>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</si>
  <si>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</si>
  <si>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</si>
  <si>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</si>
  <si>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</si>
  <si>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</si>
  <si>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</si>
  <si>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</si>
  <si>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</si>
  <si>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</si>
  <si>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</si>
  <si>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</si>
  <si>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</si>
  <si>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</si>
  <si>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</si>
  <si>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</si>
  <si>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</si>
  <si>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</si>
  <si>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</si>
  <si>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</si>
  <si>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</si>
  <si>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</si>
  <si>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</si>
  <si>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</si>
  <si>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</si>
  <si>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</si>
  <si>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</si>
  <si>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</si>
  <si>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</si>
  <si>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</si>
  <si>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</si>
  <si>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</si>
  <si>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</si>
  <si>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</si>
  <si>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</si>
  <si>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</si>
  <si>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</si>
  <si>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</si>
  <si>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</si>
  <si>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</si>
  <si>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</si>
  <si>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</si>
  <si>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</si>
  <si>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</si>
  <si>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</si>
  <si>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</si>
  <si>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</si>
  <si>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</si>
  <si>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</si>
  <si>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</si>
  <si>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</si>
  <si>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</si>
  <si>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</si>
  <si>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</si>
  <si>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</si>
  <si>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</si>
  <si>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</si>
  <si>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</si>
  <si>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</si>
  <si>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</si>
  <si>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</si>
  <si>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</si>
  <si>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</si>
  <si>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</si>
  <si>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</si>
  <si>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</si>
  <si>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</si>
  <si>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</si>
  <si>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</si>
  <si>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</si>
  <si>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</si>
  <si>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</si>
  <si>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</si>
  <si>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</si>
  <si>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</si>
  <si>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</si>
  <si>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</si>
  <si>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</si>
  <si>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</si>
  <si>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</si>
  <si>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</si>
  <si>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</si>
  <si>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</si>
  <si>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</si>
  <si>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</si>
  <si>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</si>
  <si>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</si>
  <si>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</si>
  <si>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</si>
  <si>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</si>
  <si>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</si>
  <si>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</si>
  <si>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</si>
  <si>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</si>
  <si>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</si>
  <si>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</si>
  <si>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</si>
  <si>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</si>
  <si>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</si>
  <si>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</si>
  <si>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</si>
  <si>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</si>
  <si>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</si>
  <si>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</si>
  <si>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</si>
  <si>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</si>
  <si>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</si>
  <si>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</si>
  <si>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</si>
  <si>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</si>
  <si>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</si>
  <si>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</si>
  <si>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</si>
  <si>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</si>
  <si>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</si>
  <si>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</si>
  <si>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</si>
  <si>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</si>
  <si>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</si>
  <si>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</si>
  <si>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</si>
  <si>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</si>
  <si>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</si>
  <si>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</si>
  <si>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</si>
  <si>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</si>
  <si>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</si>
  <si>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</si>
  <si>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</si>
  <si>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</si>
  <si>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</si>
  <si>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</si>
  <si>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</si>
  <si>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</si>
  <si>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</si>
  <si>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</si>
  <si>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</si>
  <si>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</si>
  <si>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</si>
  <si>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</si>
  <si>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</si>
  <si>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</si>
  <si>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</si>
  <si>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</si>
  <si>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</si>
  <si>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</si>
  <si>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</si>
  <si>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</si>
  <si>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</si>
  <si>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</si>
  <si>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</si>
  <si>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</si>
  <si>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</si>
  <si>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</si>
  <si>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</si>
  <si>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</si>
  <si>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</si>
  <si>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</si>
  <si>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</si>
  <si>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</si>
  <si>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</si>
  <si>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</si>
  <si>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</si>
  <si>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</si>
  <si>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</si>
  <si>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</si>
  <si>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</si>
  <si>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</si>
  <si>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</si>
  <si>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</si>
  <si>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</si>
  <si>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</si>
  <si>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</si>
  <si>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</si>
  <si>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</si>
  <si>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</si>
  <si>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</si>
  <si>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</si>
  <si>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</si>
  <si>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</si>
  <si>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</si>
  <si>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</si>
  <si>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</si>
  <si>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</si>
  <si>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</si>
  <si>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</si>
  <si>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</si>
  <si>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</si>
  <si>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</si>
  <si>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</si>
  <si>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</si>
  <si>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</si>
  <si>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</si>
  <si>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</si>
  <si>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</si>
  <si>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</si>
  <si>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</si>
  <si>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</si>
  <si>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</si>
  <si>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</si>
  <si>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</si>
  <si>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</si>
  <si>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</si>
  <si>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</si>
  <si>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</si>
  <si>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</si>
  <si>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</si>
  <si>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</si>
  <si>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</si>
  <si>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</si>
  <si>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</si>
  <si>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</si>
  <si>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</si>
  <si>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</si>
  <si>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</si>
  <si>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</si>
  <si>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</si>
  <si>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</si>
  <si>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</si>
  <si>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</si>
  <si>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</si>
  <si>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</si>
  <si>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</si>
  <si>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</si>
  <si>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</si>
  <si>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</si>
  <si>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</si>
  <si>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</si>
  <si>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</si>
  <si>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</si>
  <si>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</si>
  <si>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</si>
  <si>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</si>
  <si>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</si>
  <si>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</si>
  <si>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</si>
  <si>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</si>
  <si>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</si>
  <si>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</si>
  <si>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</si>
  <si>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</si>
  <si>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</si>
  <si>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</si>
  <si>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</si>
  <si>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</si>
  <si>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</si>
  <si>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</si>
  <si>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</si>
  <si>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</si>
  <si>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</si>
  <si>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</si>
  <si>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</si>
  <si>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</si>
  <si>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</si>
  <si>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</si>
  <si>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</si>
  <si>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</si>
  <si>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</si>
  <si>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</si>
  <si>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</si>
  <si>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</si>
  <si>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</si>
  <si>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</si>
  <si>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</si>
  <si>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</si>
  <si>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</si>
  <si>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</si>
  <si>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</si>
  <si>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</si>
  <si>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</si>
  <si>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</si>
  <si>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</si>
  <si>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</si>
  <si>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</si>
  <si>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</si>
  <si>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</si>
  <si>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</si>
  <si>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</si>
  <si>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</si>
  <si>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</si>
  <si>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</si>
  <si>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</si>
  <si>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</si>
  <si>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</si>
  <si>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</si>
  <si>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</si>
  <si>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</si>
  <si>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</si>
  <si>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</si>
  <si>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</si>
  <si>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</si>
  <si>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</si>
  <si>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</si>
  <si>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</si>
  <si>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</si>
  <si>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</si>
  <si>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</si>
  <si>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</si>
  <si>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</si>
  <si>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</si>
  <si>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</si>
  <si>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</si>
  <si>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</si>
  <si>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</si>
  <si>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</si>
  <si>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</si>
  <si>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</si>
  <si>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</si>
  <si>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</si>
  <si>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</si>
  <si>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</si>
  <si>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</si>
  <si>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</si>
  <si>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</si>
  <si>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</si>
  <si>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</si>
  <si>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</si>
  <si>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</si>
  <si>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</si>
  <si>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</si>
  <si>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</si>
  <si>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</si>
  <si>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</si>
  <si>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</si>
  <si>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</si>
  <si>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</si>
  <si>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</si>
  <si>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</si>
  <si>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</si>
  <si>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</si>
  <si>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</si>
  <si>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</si>
  <si>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</si>
  <si>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</si>
  <si>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</si>
  <si>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</si>
  <si>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</si>
  <si>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</si>
  <si>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</si>
  <si>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</si>
  <si>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</si>
  <si>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</si>
  <si>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</si>
  <si>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</si>
  <si>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</si>
  <si>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</si>
  <si>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</si>
  <si>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</si>
  <si>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</si>
  <si>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</si>
  <si>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</si>
  <si>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</si>
  <si>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</si>
  <si>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</si>
  <si>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</si>
  <si>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</si>
  <si>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</si>
  <si>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</si>
  <si>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</si>
  <si>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</si>
  <si>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</si>
  <si>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</si>
  <si>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</si>
  <si>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</si>
  <si>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</si>
  <si>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</si>
  <si>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</si>
  <si>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</si>
  <si>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</si>
  <si>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</si>
  <si>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</si>
  <si>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</si>
  <si>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</si>
  <si>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</si>
  <si>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</si>
  <si>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</si>
  <si>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</si>
  <si>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</si>
  <si>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</si>
  <si>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</si>
  <si>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</si>
  <si>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</si>
  <si>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</si>
  <si>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</si>
  <si>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</si>
  <si>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</si>
  <si>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</si>
  <si>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</si>
  <si>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</si>
  <si>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</si>
  <si>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</si>
  <si>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</si>
  <si>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</si>
  <si>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</si>
  <si>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</si>
  <si>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</si>
  <si>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</si>
  <si>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</si>
  <si>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</si>
  <si>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</si>
  <si>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</si>
  <si>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</si>
  <si>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</si>
  <si>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</si>
  <si>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</si>
  <si>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</si>
  <si>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</si>
  <si>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</si>
  <si>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</si>
  <si>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</si>
  <si>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</si>
  <si>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</si>
  <si>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</si>
  <si>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</si>
  <si>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</si>
  <si>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</si>
  <si>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</si>
  <si>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</si>
  <si>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</si>
  <si>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</si>
  <si>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</si>
  <si>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</si>
  <si>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</si>
  <si>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</si>
  <si>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</si>
  <si>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</si>
  <si>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</si>
  <si>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</si>
  <si>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</si>
  <si>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</si>
  <si>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</si>
  <si>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</si>
  <si>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</si>
  <si>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</si>
  <si>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</si>
  <si>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</si>
  <si>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</si>
  <si>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</si>
  <si>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</si>
  <si>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</si>
  <si>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</si>
  <si>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</si>
  <si>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</si>
  <si>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</si>
  <si>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</si>
  <si>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</si>
  <si>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</si>
  <si>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</si>
  <si>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</si>
  <si>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</si>
  <si>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</si>
  <si>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</si>
  <si>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</si>
  <si>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</si>
  <si>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</si>
  <si>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</si>
  <si>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</si>
  <si>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</si>
  <si>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</si>
  <si>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</si>
  <si>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</si>
  <si>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</si>
  <si>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</si>
  <si>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</si>
  <si>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</si>
  <si>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</si>
  <si>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</si>
  <si>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</si>
  <si>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</si>
  <si>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</si>
  <si>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</si>
  <si>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</si>
  <si>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</si>
  <si>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</si>
  <si>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</si>
  <si>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</si>
  <si>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</si>
  <si>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</si>
  <si>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</si>
  <si>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</si>
  <si>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</si>
  <si>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</si>
  <si>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</si>
  <si>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</si>
  <si>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</si>
  <si>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</si>
  <si>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</si>
  <si>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</si>
  <si>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</si>
  <si>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</si>
  <si>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</si>
  <si>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</si>
  <si>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</si>
  <si>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</si>
  <si>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</si>
  <si>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</si>
  <si>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</si>
  <si>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</si>
  <si>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</si>
  <si>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</si>
  <si>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</si>
  <si>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</si>
  <si>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</si>
  <si>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</si>
  <si>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</si>
  <si>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</si>
  <si>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</si>
  <si>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</si>
  <si>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</si>
  <si>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</si>
  <si>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</si>
  <si>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</si>
  <si>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</si>
  <si>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</si>
  <si>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</si>
  <si>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</si>
  <si>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</si>
  <si>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</si>
  <si>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</si>
  <si>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</si>
  <si>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</si>
  <si>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</si>
  <si>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</si>
  <si>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</si>
  <si>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</si>
  <si>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</si>
  <si>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</si>
  <si>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</si>
  <si>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</si>
  <si>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</si>
  <si>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</si>
  <si>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</si>
  <si>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</si>
  <si>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</si>
  <si>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</si>
  <si>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</si>
  <si>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</si>
  <si>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</si>
  <si>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</si>
  <si>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</si>
  <si>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</si>
  <si>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</si>
  <si>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</si>
  <si>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</si>
  <si>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</si>
  <si>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</si>
  <si>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</si>
  <si>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</si>
  <si>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</si>
  <si>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</si>
  <si>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</si>
  <si>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</si>
  <si>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</si>
  <si>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</si>
  <si>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</si>
  <si>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</si>
  <si>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</si>
  <si>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</si>
  <si>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</si>
  <si>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</si>
  <si>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</si>
  <si>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</si>
  <si>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</si>
  <si>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</si>
  <si>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</si>
  <si>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</si>
  <si>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</si>
  <si>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</si>
  <si>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</si>
  <si>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</si>
  <si>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</si>
  <si>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</si>
  <si>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</si>
  <si>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</si>
  <si>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</si>
  <si>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</si>
  <si>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</si>
  <si>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</si>
  <si>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</si>
  <si>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</si>
  <si>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</si>
  <si>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</si>
  <si>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</si>
  <si>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</si>
  <si>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</si>
  <si>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</si>
  <si>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</si>
  <si>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</si>
  <si>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</si>
  <si>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</si>
  <si>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</si>
  <si>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</si>
  <si>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</si>
  <si>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</si>
  <si>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</si>
  <si>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</si>
  <si>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</si>
  <si>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</si>
  <si>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</si>
  <si>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</si>
  <si>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</si>
  <si>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</si>
  <si>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</si>
  <si>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</si>
  <si>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</si>
  <si>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</si>
  <si>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</si>
  <si>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</si>
  <si>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</si>
  <si>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</si>
  <si>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</si>
  <si>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</si>
  <si>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</si>
  <si>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</si>
  <si>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</si>
  <si>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</si>
  <si>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</si>
  <si>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</si>
  <si>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</si>
  <si>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</si>
  <si>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</si>
  <si>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</si>
  <si>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</si>
  <si>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</si>
  <si>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</si>
  <si>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</si>
  <si>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</si>
  <si>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</si>
  <si>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</si>
  <si>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</si>
  <si>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</si>
  <si>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</si>
  <si>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</si>
  <si>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</si>
  <si>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</si>
  <si>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</si>
  <si>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</si>
  <si>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</si>
  <si>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</si>
  <si>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</si>
  <si>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</si>
  <si>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</si>
  <si>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</si>
  <si>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</si>
  <si>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</si>
  <si>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</si>
  <si>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</si>
  <si>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</si>
  <si>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</si>
  <si>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</si>
  <si>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</si>
  <si>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</si>
  <si>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</si>
  <si>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</si>
  <si>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</si>
  <si>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</si>
  <si>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</si>
  <si>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</si>
  <si>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</si>
  <si>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</si>
  <si>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</si>
  <si>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</si>
  <si>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</si>
  <si>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</si>
  <si>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</si>
  <si>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</si>
  <si>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</si>
  <si>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</si>
  <si>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</si>
  <si>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</si>
  <si>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</si>
  <si>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</si>
  <si>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</si>
  <si>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</si>
  <si>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</si>
  <si>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</si>
  <si>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</si>
  <si>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</si>
  <si>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</si>
  <si>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</si>
  <si>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</si>
  <si>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</si>
  <si>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</si>
  <si>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</si>
  <si>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</si>
  <si>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</si>
  <si>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</si>
  <si>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</si>
  <si>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</si>
  <si>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</si>
  <si>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</si>
  <si>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</si>
  <si>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</si>
  <si>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</si>
  <si>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</si>
  <si>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</si>
  <si>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</si>
  <si>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</si>
  <si>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</si>
  <si>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</si>
  <si>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</si>
  <si>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</si>
  <si>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</si>
  <si>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</si>
  <si>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</si>
  <si>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</si>
  <si>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</si>
  <si>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</si>
  <si>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</si>
  <si>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</si>
  <si>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</si>
  <si>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</si>
  <si>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</si>
  <si>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</si>
  <si>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</si>
  <si>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</si>
  <si>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</si>
  <si>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</si>
  <si>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</si>
  <si>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</si>
  <si>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</si>
  <si>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</si>
  <si>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</si>
  <si>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</si>
  <si>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</si>
  <si>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</si>
  <si>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</si>
  <si>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</si>
  <si>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</si>
  <si>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</si>
  <si>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</si>
  <si>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</si>
  <si>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</si>
  <si>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</si>
  <si>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</si>
  <si>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</si>
  <si>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</si>
  <si>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</si>
  <si>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</si>
  <si>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</si>
  <si>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</si>
  <si>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</si>
  <si>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</si>
  <si>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</si>
  <si>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</si>
  <si>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</si>
  <si>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</si>
  <si>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</si>
  <si>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</si>
  <si>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</si>
  <si>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</si>
  <si>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</si>
  <si>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</si>
  <si>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</si>
  <si>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</si>
  <si>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</si>
  <si>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</si>
  <si>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</si>
  <si>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</si>
  <si>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</si>
  <si>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</si>
  <si>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</si>
  <si>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</si>
  <si>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</si>
  <si>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</si>
  <si>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</si>
  <si>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</si>
  <si>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</si>
  <si>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</si>
  <si>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</si>
  <si>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</si>
  <si>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</si>
  <si>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</si>
  <si>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</si>
  <si>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</si>
  <si>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</si>
  <si>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</si>
  <si>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</si>
  <si>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</si>
  <si>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</si>
  <si>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</si>
  <si>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</si>
  <si>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</si>
  <si>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</si>
  <si>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</si>
  <si>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</si>
  <si>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</si>
  <si>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</si>
  <si>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</si>
  <si>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</si>
  <si>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</si>
  <si>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</si>
  <si>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</si>
  <si>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</si>
  <si>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</si>
  <si>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</si>
  <si>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</si>
  <si>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</si>
  <si>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</si>
  <si>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</si>
  <si>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</si>
  <si>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</si>
  <si>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</si>
  <si>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</si>
  <si>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</si>
  <si>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</si>
  <si>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</si>
  <si>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</si>
  <si>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</si>
  <si>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</si>
  <si>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</si>
  <si>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</si>
  <si>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</si>
  <si>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</si>
  <si>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</si>
  <si>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</si>
  <si>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</si>
  <si>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</si>
  <si>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</si>
  <si>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</si>
  <si>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</si>
  <si>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</si>
  <si>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</si>
  <si>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</si>
  <si>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</si>
  <si>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</si>
  <si>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</si>
  <si>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</si>
  <si>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</si>
  <si>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</si>
  <si>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</si>
  <si>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</si>
  <si>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</si>
  <si>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</si>
  <si>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</si>
  <si>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</si>
  <si>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</si>
  <si>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</si>
  <si>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</si>
  <si>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</si>
  <si>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</si>
  <si>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</si>
  <si>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</si>
  <si>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</si>
  <si>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</si>
  <si>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</si>
  <si>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</si>
  <si>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</si>
  <si>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</si>
  <si>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</si>
  <si>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</si>
  <si>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</si>
  <si>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</si>
  <si>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</si>
  <si>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</si>
  <si>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</si>
  <si>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</si>
  <si>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</si>
  <si>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</si>
  <si>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</si>
  <si>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</si>
  <si>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</si>
  <si>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</si>
  <si>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</si>
  <si>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</si>
  <si>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</si>
  <si>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</si>
  <si>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</si>
  <si>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</si>
  <si>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</si>
  <si>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</si>
  <si>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</si>
  <si>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</si>
  <si>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</si>
  <si>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</si>
  <si>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</si>
  <si>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</si>
  <si>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</si>
  <si>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</si>
  <si>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</si>
  <si>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</si>
  <si>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</si>
  <si>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</si>
  <si>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</si>
  <si>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</si>
  <si>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</si>
  <si>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</si>
  <si>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</si>
  <si>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</si>
  <si>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</si>
  <si>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</si>
  <si>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</si>
  <si>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</si>
  <si>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</si>
  <si>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</si>
  <si>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</si>
  <si>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</si>
  <si>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</si>
  <si>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</si>
  <si>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</si>
  <si>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</si>
  <si>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</si>
  <si>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</si>
  <si>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</si>
  <si>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</si>
  <si>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</si>
  <si>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</si>
  <si>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</si>
  <si>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</si>
  <si>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</si>
  <si>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</si>
  <si>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</si>
  <si>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</si>
  <si>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</si>
  <si>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</si>
  <si>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</si>
  <si>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</si>
  <si>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</si>
  <si>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</si>
  <si>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</si>
  <si>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</si>
  <si>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</si>
  <si>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</si>
  <si>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</si>
  <si>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</si>
  <si>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</si>
  <si>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</si>
  <si>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</si>
  <si>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</si>
  <si>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</si>
  <si>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</si>
  <si>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</si>
  <si>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</si>
  <si>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</si>
  <si>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</si>
  <si>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</si>
  <si>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</si>
  <si>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</si>
  <si>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</si>
  <si>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</si>
  <si>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</si>
  <si>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</si>
  <si>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</si>
  <si>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</si>
  <si>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</si>
  <si>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</si>
  <si>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</si>
  <si>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</si>
  <si>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</si>
  <si>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</si>
  <si>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</si>
  <si>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</si>
  <si>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</si>
  <si>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</si>
  <si>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</si>
  <si>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</si>
  <si>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</si>
  <si>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</si>
  <si>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</si>
  <si>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</si>
  <si>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</si>
  <si>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</si>
  <si>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</si>
  <si>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</si>
  <si>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</si>
  <si>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</si>
  <si>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</si>
  <si>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</si>
  <si>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</si>
  <si>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</si>
  <si>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</si>
  <si>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</si>
  <si>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</si>
  <si>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</si>
  <si>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</si>
  <si>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</si>
  <si>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</si>
  <si>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</si>
  <si>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</si>
  <si>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</si>
  <si>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</si>
  <si>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</si>
  <si>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</si>
  <si>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</si>
  <si>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</si>
  <si>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</si>
  <si>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</si>
  <si>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</si>
  <si>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</si>
  <si>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</si>
  <si>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</si>
  <si>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</si>
  <si>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</si>
  <si>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</si>
  <si>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</si>
  <si>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</si>
  <si>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</si>
  <si>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</si>
  <si>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</si>
  <si>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</si>
  <si>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</si>
  <si>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</si>
  <si>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</si>
  <si>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</si>
  <si>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</si>
  <si>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</si>
  <si>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</si>
  <si>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</si>
  <si>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</si>
  <si>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</si>
  <si>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</si>
  <si>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</si>
  <si>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</si>
  <si>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</si>
  <si>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</si>
  <si>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</si>
  <si>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</si>
  <si>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</si>
  <si>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</si>
  <si>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</si>
  <si>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</si>
  <si>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</si>
  <si>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</si>
  <si>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</si>
  <si>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</si>
  <si>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</si>
  <si>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</si>
  <si>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</si>
  <si>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</si>
  <si>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</si>
  <si>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</si>
  <si>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</si>
  <si>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</si>
  <si>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</si>
  <si>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</si>
  <si>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</si>
  <si>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</si>
  <si>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</si>
  <si>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</si>
  <si>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</si>
  <si>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</si>
  <si>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</si>
  <si>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</si>
  <si>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</si>
  <si>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</si>
  <si>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</si>
  <si>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</si>
  <si>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</si>
  <si>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</si>
  <si>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</si>
  <si>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</si>
  <si>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</si>
  <si>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</si>
  <si>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</si>
  <si>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</si>
  <si>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</si>
  <si>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</si>
  <si>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</si>
  <si>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</si>
  <si>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</si>
  <si>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</si>
  <si>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</si>
  <si>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</si>
  <si>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</si>
  <si>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</si>
  <si>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</si>
  <si>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</si>
  <si>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</si>
  <si>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</si>
  <si>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</si>
  <si>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</si>
  <si>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</si>
  <si>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</si>
  <si>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</si>
  <si>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</si>
  <si>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</si>
  <si>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</si>
  <si>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</si>
  <si>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</si>
  <si>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</si>
  <si>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</si>
  <si>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</si>
  <si>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</si>
  <si>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</si>
  <si>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</si>
  <si>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</si>
  <si>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</si>
  <si>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</si>
  <si>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</si>
  <si>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</si>
  <si>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</si>
  <si>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</si>
  <si>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</si>
  <si>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</si>
  <si>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</si>
  <si>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</si>
  <si>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</si>
  <si>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</si>
  <si>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</si>
  <si>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</si>
  <si>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</si>
  <si>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</si>
  <si>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</si>
  <si>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</si>
  <si>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</si>
  <si>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</si>
  <si>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</si>
  <si>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</si>
  <si>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</si>
  <si>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</si>
  <si>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</si>
  <si>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</si>
  <si>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</si>
  <si>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</si>
  <si>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</si>
  <si>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</si>
  <si>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</si>
  <si>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</si>
  <si>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</si>
  <si>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</si>
  <si>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</si>
  <si>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</si>
  <si>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</si>
  <si>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</si>
  <si>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</si>
  <si>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</si>
  <si>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</si>
  <si>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</si>
  <si>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</si>
  <si>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</si>
  <si>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</si>
  <si>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</si>
  <si>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</si>
  <si>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</si>
  <si>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</si>
  <si>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</si>
  <si>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</si>
  <si>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</si>
  <si>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</si>
  <si>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</si>
  <si>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</si>
  <si>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</si>
  <si>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</si>
  <si>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</si>
  <si>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</si>
  <si>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</si>
  <si>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</si>
  <si>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</si>
  <si>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</si>
  <si>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</si>
  <si>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</si>
  <si>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</si>
  <si>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</si>
  <si>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</si>
  <si>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</si>
  <si>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</si>
  <si>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</si>
  <si>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</si>
  <si>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</si>
  <si>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</si>
  <si>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</si>
  <si>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</si>
  <si>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</si>
  <si>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</si>
  <si>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</si>
  <si>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</si>
  <si>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</si>
  <si>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</si>
  <si>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</si>
  <si>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</si>
  <si>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</si>
  <si>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</si>
  <si>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</si>
  <si>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</si>
  <si>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</si>
  <si>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</si>
  <si>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</si>
  <si>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</si>
  <si>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</si>
  <si>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</si>
  <si>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</si>
  <si>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</si>
  <si>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</si>
  <si>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</si>
  <si>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</si>
  <si>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</si>
  <si>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</si>
  <si>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</si>
  <si>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</si>
  <si>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</si>
  <si>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</si>
  <si>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</si>
  <si>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</si>
  <si>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</si>
  <si>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</si>
  <si>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</si>
  <si>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</si>
  <si>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</si>
  <si>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</si>
  <si>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</si>
  <si>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</si>
  <si>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</si>
  <si>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</si>
  <si>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</si>
  <si>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</si>
  <si>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</si>
  <si>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</si>
  <si>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</si>
  <si>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</si>
  <si>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</si>
  <si>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</si>
  <si>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</si>
  <si>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</si>
  <si>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</si>
  <si>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</si>
  <si>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</si>
  <si>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</si>
  <si>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</si>
  <si>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</si>
  <si>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</si>
  <si>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</si>
  <si>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</si>
  <si>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</si>
  <si>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</si>
  <si>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</si>
  <si>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</si>
  <si>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</si>
  <si>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</si>
  <si>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</si>
  <si>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</si>
  <si>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</si>
  <si>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</si>
  <si>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</si>
  <si>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</si>
  <si>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</si>
  <si>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</si>
  <si>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</si>
  <si>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</si>
  <si>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</si>
  <si>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</si>
  <si>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</si>
  <si>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</si>
  <si>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</si>
  <si>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</si>
  <si>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</si>
  <si>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</si>
  <si>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</si>
  <si>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</si>
  <si>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</si>
  <si>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</si>
  <si>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</si>
  <si>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</si>
  <si>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</si>
  <si>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</si>
  <si>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</si>
  <si>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</si>
  <si>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</si>
  <si>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</si>
  <si>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</si>
  <si>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</si>
  <si>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</si>
  <si>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</si>
  <si>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</si>
  <si>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</si>
  <si>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</si>
  <si>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</si>
  <si>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</si>
  <si>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</si>
  <si>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</si>
  <si>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</si>
  <si>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</si>
  <si>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</si>
  <si>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</si>
  <si>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</si>
  <si>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</si>
  <si>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</si>
  <si>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</si>
  <si>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</si>
  <si>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</si>
  <si>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</si>
  <si>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</si>
  <si>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</si>
  <si>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</si>
  <si>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</si>
  <si>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</si>
  <si>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</si>
  <si>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</si>
  <si>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</si>
  <si>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</si>
  <si>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</si>
  <si>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</si>
  <si>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</si>
  <si>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</si>
  <si>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</si>
  <si>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</si>
  <si>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</si>
  <si>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</si>
  <si>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</si>
  <si>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</si>
  <si>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</si>
  <si>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</si>
  <si>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</si>
  <si>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</si>
  <si>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</si>
  <si>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</si>
  <si>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</si>
  <si>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</si>
  <si>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</si>
  <si>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</si>
  <si>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</si>
  <si>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</si>
  <si>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</si>
  <si>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</si>
  <si>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</si>
  <si>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</si>
  <si>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</si>
  <si>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</si>
  <si>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</si>
  <si>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</si>
  <si>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</si>
  <si>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</si>
  <si>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</si>
  <si>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</si>
  <si>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</si>
  <si>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</si>
  <si>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</si>
  <si>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</si>
  <si>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</si>
  <si>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</si>
  <si>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</si>
  <si>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</si>
  <si>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</si>
  <si>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</si>
  <si>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</si>
  <si>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</si>
  <si>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</si>
  <si>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</si>
  <si>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</si>
  <si>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</si>
  <si>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</si>
  <si>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</si>
  <si>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</si>
  <si>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</si>
  <si>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</si>
  <si>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</si>
  <si>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</si>
  <si>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</si>
  <si>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</si>
  <si>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</si>
  <si>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</si>
  <si>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</si>
  <si>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</si>
  <si>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</si>
  <si>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</si>
  <si>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</si>
  <si>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</si>
  <si>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</si>
  <si>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</si>
  <si>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</si>
  <si>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</si>
  <si>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</si>
  <si>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</si>
  <si>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</si>
  <si>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</si>
  <si>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</si>
  <si>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</si>
  <si>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</si>
  <si>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</si>
  <si>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</si>
  <si>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</si>
  <si>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</si>
  <si>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</si>
  <si>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</si>
  <si>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</si>
  <si>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</si>
  <si>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</si>
  <si>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</si>
  <si>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</si>
  <si>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</si>
  <si>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</si>
  <si>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</si>
  <si>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</si>
  <si>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</si>
  <si>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</si>
  <si>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</si>
  <si>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</si>
  <si>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</si>
  <si>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</si>
  <si>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</si>
  <si>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</si>
  <si>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</si>
  <si>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</si>
  <si>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</si>
  <si>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</si>
  <si>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</si>
  <si>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</si>
  <si>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</si>
  <si>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</si>
  <si>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</si>
  <si>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</si>
  <si>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</si>
  <si>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</si>
  <si>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</si>
  <si>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</si>
  <si>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</si>
  <si>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</si>
  <si>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</si>
  <si>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</si>
  <si>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</si>
  <si>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</si>
  <si>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</si>
  <si>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</si>
  <si>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</si>
  <si>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</si>
  <si>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</si>
  <si>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</si>
  <si>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</si>
  <si>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</si>
  <si>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</si>
  <si>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</si>
  <si>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</si>
  <si>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</si>
  <si>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</si>
  <si>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</si>
  <si>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</si>
  <si>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</si>
  <si>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</si>
  <si>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</si>
  <si>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</si>
  <si>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</si>
  <si>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</si>
  <si>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</si>
  <si>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</si>
  <si>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</si>
  <si>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</si>
  <si>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</si>
  <si>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</si>
  <si>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</si>
  <si>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</si>
  <si>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</si>
  <si>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</si>
  <si>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</si>
  <si>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</si>
  <si>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</si>
  <si>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</si>
  <si>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</si>
  <si>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</si>
  <si>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</si>
  <si>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</si>
  <si>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</si>
  <si>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</si>
  <si>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</si>
  <si>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</si>
  <si>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</si>
  <si>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</si>
  <si>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</si>
  <si>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</si>
  <si>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</si>
  <si>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</si>
  <si>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</si>
  <si>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</si>
  <si>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</si>
  <si>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</si>
  <si>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</si>
  <si>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</si>
  <si>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</si>
  <si>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</si>
  <si>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</si>
  <si>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</si>
  <si>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</si>
  <si>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</si>
  <si>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</si>
  <si>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</si>
  <si>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</si>
  <si>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</si>
  <si>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</si>
  <si>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</si>
  <si>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</si>
  <si>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</si>
  <si>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</si>
  <si>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</si>
  <si>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</si>
  <si>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</si>
  <si>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</si>
  <si>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</si>
  <si>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</si>
  <si>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</si>
  <si>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</si>
  <si>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</si>
  <si>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</si>
  <si>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</si>
  <si>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</si>
  <si>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</si>
  <si>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</si>
  <si>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</si>
  <si>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</si>
  <si>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</si>
  <si>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</si>
  <si>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</si>
  <si>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</si>
  <si>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</si>
  <si>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</si>
  <si>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</si>
  <si>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</si>
  <si>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</si>
  <si>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</si>
  <si>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</si>
  <si>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</si>
  <si>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</si>
  <si>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</si>
  <si>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</si>
  <si>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</si>
  <si>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</si>
  <si>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</si>
  <si>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</si>
  <si>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</si>
  <si>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</si>
  <si>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</si>
  <si>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</si>
  <si>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</si>
  <si>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</si>
  <si>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</si>
  <si>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</si>
  <si>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</si>
  <si>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</si>
  <si>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</si>
  <si>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</si>
  <si>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</si>
  <si>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</si>
  <si>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</si>
  <si>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</si>
  <si>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</si>
  <si>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</si>
  <si>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</si>
  <si>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</si>
  <si>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</si>
  <si>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</si>
  <si>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</si>
  <si>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</si>
  <si>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</si>
  <si>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</si>
  <si>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</si>
  <si>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</si>
  <si>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</si>
  <si>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</si>
  <si>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</si>
  <si>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</si>
  <si>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</si>
  <si>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</si>
  <si>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</si>
  <si>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</si>
  <si>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</si>
  <si>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</si>
  <si>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</si>
  <si>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</si>
  <si>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</si>
  <si>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</si>
  <si>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</si>
  <si>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</si>
  <si>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</si>
  <si>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</si>
  <si>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</si>
  <si>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</si>
  <si>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</si>
  <si>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</si>
  <si>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</si>
  <si>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</si>
  <si>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</si>
  <si>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</si>
  <si>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</si>
  <si>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</si>
  <si>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</si>
  <si>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</si>
  <si>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</si>
  <si>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</si>
  <si>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</si>
  <si>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</si>
  <si>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</si>
  <si>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</si>
  <si>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</si>
  <si>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</si>
  <si>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</si>
  <si>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</si>
  <si>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</si>
  <si>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</si>
  <si>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</si>
  <si>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</si>
  <si>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</si>
  <si>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</si>
  <si>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</si>
  <si>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</si>
  <si>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</si>
  <si>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</si>
  <si>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</si>
  <si>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</si>
  <si>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</si>
  <si>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</si>
  <si>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</si>
  <si>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</si>
  <si>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</si>
  <si>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</si>
  <si>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</si>
  <si>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</si>
  <si>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</si>
  <si>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</si>
  <si>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</si>
  <si>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</si>
  <si>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</si>
  <si>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</si>
  <si>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</si>
  <si>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</si>
  <si>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</si>
  <si>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</si>
  <si>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</si>
  <si>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</si>
  <si>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</si>
  <si>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</si>
  <si>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</si>
  <si>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</si>
  <si>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</si>
  <si>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</si>
  <si>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</si>
  <si>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</si>
  <si>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</si>
  <si>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</si>
  <si>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</si>
  <si>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</si>
  <si>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</si>
  <si>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</si>
  <si>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</si>
  <si>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</si>
  <si>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</si>
  <si>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</si>
  <si>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</si>
  <si>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</si>
  <si>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</si>
  <si>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</si>
  <si>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</si>
  <si>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</si>
  <si>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</si>
  <si>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</si>
  <si>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</si>
  <si>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</si>
  <si>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</si>
  <si>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</si>
  <si>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</si>
  <si>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</si>
  <si>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</si>
  <si>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</si>
  <si>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</si>
  <si>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</si>
  <si>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</si>
  <si>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</si>
  <si>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</si>
  <si>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</si>
  <si>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</si>
  <si>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</si>
  <si>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</si>
  <si>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</si>
  <si>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</si>
  <si>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</si>
  <si>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</si>
  <si>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</si>
  <si>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</si>
  <si>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</si>
  <si>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</si>
  <si>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</si>
  <si>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</si>
  <si>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</si>
  <si>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</si>
  <si>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</si>
  <si>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</si>
  <si>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</si>
  <si>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</si>
  <si>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</si>
  <si>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</si>
  <si>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</si>
  <si>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</si>
  <si>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</si>
  <si>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</si>
  <si>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</si>
  <si>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</si>
  <si>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</si>
  <si>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</si>
  <si>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</si>
  <si>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</si>
  <si>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</si>
  <si>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</si>
  <si>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</si>
  <si>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</si>
  <si>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</si>
  <si>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</si>
  <si>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</si>
  <si>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</si>
  <si>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</si>
  <si>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</si>
  <si>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</si>
  <si>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</si>
  <si>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</si>
  <si>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</si>
  <si>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</si>
  <si>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</si>
  <si>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</si>
  <si>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</si>
  <si>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</si>
  <si>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</si>
  <si>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</si>
  <si>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</si>
  <si>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</si>
  <si>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</si>
  <si>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</si>
  <si>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</si>
  <si>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</si>
  <si>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</si>
  <si>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</si>
  <si>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</si>
  <si>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</si>
  <si>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</si>
  <si>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</si>
  <si>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</si>
  <si>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</si>
  <si>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</si>
  <si>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</si>
  <si>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</si>
  <si>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</si>
  <si>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</si>
  <si>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</si>
  <si>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</si>
  <si>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</si>
  <si>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</si>
  <si>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</si>
  <si>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</si>
  <si>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</si>
  <si>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</si>
  <si>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</si>
  <si>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</si>
  <si>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</si>
  <si>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</si>
  <si>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</si>
  <si>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</si>
  <si>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</si>
  <si>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</si>
  <si>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</si>
  <si>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</si>
  <si>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</si>
  <si>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</si>
  <si>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</si>
  <si>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</si>
  <si>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</si>
  <si>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</si>
  <si>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</si>
  <si>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</si>
  <si>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</si>
  <si>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</si>
  <si>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</si>
  <si>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</si>
  <si>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</si>
  <si>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</si>
  <si>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</si>
  <si>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</si>
  <si>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</si>
  <si>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</si>
  <si>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</si>
  <si>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</si>
  <si>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</si>
  <si>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</si>
  <si>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</si>
  <si>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</si>
  <si>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</si>
  <si>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</si>
  <si>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</si>
  <si>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</si>
  <si>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</si>
  <si>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</si>
  <si>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</si>
  <si>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</si>
  <si>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</si>
  <si>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</si>
  <si>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</si>
  <si>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</si>
  <si>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</si>
  <si>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</si>
  <si>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</si>
  <si>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</si>
  <si>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</si>
  <si>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</si>
  <si>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</si>
  <si>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</si>
  <si>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</si>
  <si>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</si>
  <si>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</si>
  <si>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</si>
  <si>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</si>
  <si>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</si>
  <si>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</si>
  <si>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</si>
  <si>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</si>
  <si>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</si>
  <si>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</si>
  <si>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</si>
  <si>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</si>
  <si>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</si>
  <si>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</si>
  <si>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</si>
  <si>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</si>
  <si>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</si>
  <si>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</si>
  <si>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</si>
  <si>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</si>
  <si>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</si>
  <si>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</si>
  <si>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</si>
  <si>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</si>
  <si>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</si>
  <si>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</si>
  <si>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</si>
  <si>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</si>
  <si>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</si>
  <si>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</si>
  <si>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</si>
  <si>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</si>
  <si>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</si>
  <si>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</si>
  <si>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</si>
  <si>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</si>
  <si>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</si>
  <si>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</si>
  <si>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</si>
  <si>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</si>
  <si>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</si>
  <si>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</si>
  <si>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</si>
  <si>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</si>
  <si>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</si>
  <si>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</si>
  <si>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</si>
  <si>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</si>
  <si>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</si>
  <si>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</si>
  <si>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</si>
  <si>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</si>
  <si>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</si>
  <si>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</si>
  <si>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</si>
  <si>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</si>
  <si>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</si>
  <si>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</si>
  <si>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</si>
  <si>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</si>
  <si>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</si>
  <si>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</si>
  <si>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</si>
  <si>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</si>
  <si>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</si>
  <si>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</si>
  <si>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</si>
  <si>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</si>
  <si>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</si>
  <si>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</si>
  <si>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</si>
  <si>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</si>
  <si>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</si>
  <si>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</si>
  <si>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</si>
  <si>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</si>
  <si>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</si>
  <si>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</si>
  <si>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</si>
  <si>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</si>
  <si>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</si>
  <si>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</si>
  <si>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</si>
  <si>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</si>
  <si>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</si>
  <si>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</si>
  <si>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</si>
  <si>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</si>
  <si>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</si>
  <si>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</si>
  <si>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</si>
  <si>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</si>
  <si>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</si>
  <si>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</si>
  <si>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</si>
  <si>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</si>
  <si>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</si>
  <si>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</si>
  <si>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</si>
  <si>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</si>
  <si>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</si>
  <si>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</si>
  <si>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</si>
  <si>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</si>
  <si>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</si>
  <si>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</si>
  <si>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</si>
  <si>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</si>
  <si>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</si>
  <si>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</si>
  <si>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</si>
  <si>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</si>
  <si>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</si>
  <si>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</si>
  <si>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</si>
  <si>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</si>
  <si>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</si>
  <si>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</si>
  <si>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</si>
  <si>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</si>
  <si>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</si>
  <si>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</si>
  <si>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</si>
  <si>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</si>
  <si>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</si>
  <si>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</si>
  <si>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</si>
  <si>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</si>
  <si>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</si>
  <si>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</si>
  <si>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</si>
  <si>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</si>
  <si>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</si>
  <si>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</si>
  <si>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</si>
  <si>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</si>
  <si>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</si>
  <si>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</si>
  <si>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</si>
  <si>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</si>
  <si>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</si>
  <si>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</si>
  <si>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</si>
  <si>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</si>
  <si>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</si>
  <si>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</si>
  <si>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</si>
  <si>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</si>
  <si>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</si>
  <si>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</si>
  <si>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</si>
  <si>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</si>
  <si>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</si>
  <si>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</si>
  <si>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</si>
  <si>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</si>
  <si>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</si>
  <si>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</si>
  <si>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</si>
  <si>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</si>
  <si>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</si>
  <si>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</si>
  <si>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</si>
  <si>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</si>
  <si>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</si>
  <si>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</si>
  <si>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</si>
  <si>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</si>
  <si>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</si>
  <si>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</si>
  <si>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</si>
  <si>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</si>
  <si>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</si>
  <si>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</si>
  <si>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</si>
  <si>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</si>
  <si>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</si>
  <si>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</si>
  <si>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</si>
  <si>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</si>
  <si>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</si>
  <si>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</si>
  <si>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</si>
  <si>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</si>
  <si>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</si>
  <si>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</si>
  <si>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</si>
  <si>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</si>
  <si>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</si>
  <si>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</si>
  <si>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</si>
  <si>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</si>
  <si>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</si>
  <si>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</si>
  <si>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</si>
  <si>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</si>
  <si>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</si>
  <si>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</si>
  <si>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</si>
  <si>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</si>
  <si>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</si>
  <si>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</si>
  <si>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</si>
  <si>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</si>
  <si>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</si>
  <si>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</si>
  <si>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</si>
  <si>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</si>
  <si>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</si>
  <si>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</si>
  <si>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</si>
  <si>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</si>
  <si>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</si>
  <si>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</si>
  <si>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</si>
  <si>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</si>
  <si>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</si>
  <si>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</si>
  <si>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</si>
  <si>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</si>
  <si>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</si>
  <si>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</si>
  <si>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</si>
  <si>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</si>
  <si>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</si>
  <si>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</si>
  <si>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</si>
  <si>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</si>
  <si>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</si>
  <si>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</si>
  <si>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</si>
  <si>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</si>
  <si>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</si>
  <si>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</si>
  <si>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</si>
  <si>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</si>
  <si>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</si>
  <si>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</si>
  <si>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</si>
  <si>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</si>
  <si>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</si>
  <si>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</si>
  <si>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</si>
  <si>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</si>
  <si>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</si>
  <si>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</si>
  <si>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</si>
  <si>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</si>
  <si>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</si>
  <si>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</si>
  <si>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</si>
  <si>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</si>
  <si>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</si>
  <si>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</si>
  <si>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</si>
  <si>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</si>
  <si>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</si>
  <si>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</si>
  <si>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</si>
  <si>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</si>
  <si>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</si>
  <si>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</si>
  <si>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</si>
  <si>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</si>
  <si>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</si>
  <si>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</si>
  <si>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</si>
  <si>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</si>
  <si>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</si>
  <si>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</si>
  <si>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</si>
  <si>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</si>
  <si>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</si>
  <si>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</si>
  <si>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</si>
  <si>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</si>
  <si>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</si>
  <si>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</si>
  <si>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</si>
  <si>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</si>
  <si>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</si>
  <si>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</si>
  <si>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</si>
  <si>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</si>
  <si>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</si>
  <si>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</si>
  <si>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</si>
  <si>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</si>
  <si>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</si>
  <si>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</si>
  <si>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</si>
  <si>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</si>
  <si>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</si>
  <si>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</si>
  <si>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</si>
  <si>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</si>
  <si>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</si>
  <si>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</si>
  <si>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</si>
  <si>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</si>
  <si>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</si>
  <si>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</si>
  <si>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</si>
  <si>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</si>
  <si>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</si>
  <si>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</si>
  <si>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</si>
  <si>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</si>
  <si>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</si>
  <si>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</si>
  <si>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</si>
  <si>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</si>
  <si>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</si>
  <si>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</si>
  <si>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</si>
  <si>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</si>
  <si>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</si>
  <si>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</si>
  <si>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</si>
  <si>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</si>
  <si>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</si>
  <si>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</si>
  <si>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</si>
  <si>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</si>
  <si>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</si>
  <si>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</si>
  <si>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</si>
  <si>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</si>
  <si>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</si>
  <si>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</si>
  <si>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</si>
  <si>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</si>
  <si>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</si>
  <si>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</si>
  <si>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</si>
  <si>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</si>
  <si>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</si>
  <si>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</si>
  <si>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</si>
  <si>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</si>
  <si>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</si>
  <si>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</si>
  <si>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</si>
  <si>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</si>
  <si>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</si>
  <si>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</si>
  <si>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</si>
  <si>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</si>
  <si>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</si>
  <si>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</si>
  <si>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</si>
  <si>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</si>
  <si>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</si>
  <si>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</si>
  <si>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</si>
  <si>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</si>
  <si>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</si>
  <si>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</si>
  <si>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</si>
  <si>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</si>
  <si>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</si>
  <si>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</si>
  <si>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</si>
  <si>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</si>
  <si>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</si>
  <si>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</si>
  <si>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</si>
  <si>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</si>
  <si>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</si>
  <si>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</si>
  <si>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</si>
  <si>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</si>
  <si>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</si>
  <si>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</si>
  <si>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</si>
  <si>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</si>
  <si>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</si>
  <si>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</si>
  <si>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</si>
  <si>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</si>
  <si>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</si>
  <si>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</si>
  <si>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</si>
  <si>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</si>
  <si>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</si>
  <si>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</si>
  <si>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</si>
  <si>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</si>
  <si>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</si>
  <si>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</si>
  <si>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</si>
  <si>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</si>
  <si>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</si>
  <si>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</si>
  <si>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</si>
  <si>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</si>
  <si>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</si>
  <si>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</si>
  <si>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</si>
  <si>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</si>
  <si>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</si>
  <si>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</si>
  <si>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</si>
  <si>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</si>
  <si>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</si>
  <si>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</si>
  <si>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</si>
  <si>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</si>
  <si>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</si>
  <si>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</si>
  <si>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</si>
  <si>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</si>
  <si>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</si>
  <si>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</si>
  <si>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</si>
  <si>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</si>
  <si>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</si>
  <si>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</si>
  <si>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</si>
  <si>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</si>
  <si>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</si>
  <si>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</si>
  <si>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</si>
  <si>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</si>
  <si>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</si>
  <si>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</si>
  <si>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</si>
  <si>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</si>
  <si>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</si>
  <si>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</si>
  <si>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</si>
  <si>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</si>
  <si>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</si>
  <si>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</si>
  <si>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</si>
  <si>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</si>
  <si>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</si>
  <si>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</si>
  <si>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</si>
  <si>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</si>
  <si>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</si>
  <si>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</si>
  <si>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</si>
  <si>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</si>
  <si>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</si>
  <si>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</si>
  <si>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</si>
  <si>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</si>
  <si>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</si>
  <si>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</si>
  <si>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</si>
  <si>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</si>
  <si>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</si>
  <si>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</si>
  <si>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</si>
  <si>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</si>
  <si>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</si>
  <si>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</si>
  <si>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</si>
  <si>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</si>
  <si>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</si>
  <si>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</si>
  <si>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</si>
  <si>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</si>
  <si>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</si>
  <si>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</si>
  <si>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</si>
  <si>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</si>
  <si>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</si>
  <si>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</si>
  <si>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</si>
  <si>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</si>
  <si>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</si>
  <si>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</si>
  <si>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</si>
  <si>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</si>
  <si>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</si>
  <si>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</si>
  <si>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</si>
  <si>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</si>
  <si>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</si>
  <si>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</si>
  <si>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</si>
  <si>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</si>
  <si>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</si>
  <si>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</si>
  <si>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</si>
  <si>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</si>
  <si>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</si>
  <si>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</si>
  <si>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</si>
  <si>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</si>
  <si>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</si>
  <si>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</si>
  <si>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</si>
  <si>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</si>
  <si>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</si>
  <si>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</si>
  <si>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</si>
  <si>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</si>
  <si>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</si>
  <si>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</si>
  <si>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</si>
  <si>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</si>
  <si>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</si>
  <si>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</si>
  <si>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</si>
  <si>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</si>
  <si>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</si>
  <si>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</si>
  <si>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</si>
  <si>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</si>
  <si>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</si>
  <si>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</si>
  <si>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</si>
  <si>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</si>
  <si>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</si>
  <si>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</si>
  <si>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</si>
  <si>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</si>
  <si>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</si>
  <si>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</si>
  <si>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</si>
  <si>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</si>
  <si>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</si>
  <si>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</si>
  <si>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</si>
  <si>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</si>
  <si>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</si>
  <si>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</si>
  <si>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</si>
  <si>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</si>
  <si>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</si>
  <si>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</si>
  <si>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</si>
  <si>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</si>
  <si>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</si>
  <si>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</si>
  <si>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</si>
  <si>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</si>
  <si>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</si>
  <si>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</si>
  <si>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</si>
  <si>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</si>
  <si>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</si>
  <si>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</si>
  <si>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</si>
  <si>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</si>
  <si>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</si>
  <si>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</si>
  <si>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</si>
  <si>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</si>
  <si>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</si>
  <si>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</si>
  <si>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</si>
  <si>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</si>
  <si>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</si>
  <si>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</si>
  <si>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</si>
  <si>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</si>
  <si>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</si>
  <si>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</si>
  <si>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</si>
  <si>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</si>
  <si>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</si>
  <si>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</si>
  <si>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</si>
  <si>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</si>
  <si>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</si>
  <si>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</si>
  <si>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</si>
  <si>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</si>
  <si>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</si>
  <si>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</si>
  <si>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</si>
  <si>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</si>
  <si>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</si>
  <si>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</si>
  <si>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</si>
  <si>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</si>
  <si>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</si>
  <si>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</si>
  <si>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</si>
  <si>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</si>
  <si>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</si>
  <si>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</si>
  <si>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</si>
  <si>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</si>
  <si>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</si>
  <si>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</si>
  <si>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</si>
  <si>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</si>
  <si>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</si>
  <si>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</si>
  <si>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</si>
  <si>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</si>
  <si>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</si>
  <si>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</si>
  <si>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</si>
  <si>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</si>
  <si>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</si>
  <si>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</si>
  <si>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</si>
  <si>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</si>
  <si>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</si>
  <si>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</si>
  <si>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</si>
  <si>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</si>
  <si>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</si>
  <si>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</si>
  <si>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</si>
  <si>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</si>
  <si>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</si>
  <si>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</si>
  <si>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</si>
  <si>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</si>
  <si>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</si>
  <si>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</si>
  <si>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</si>
  <si>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</si>
  <si>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</si>
  <si>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</si>
  <si>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</si>
  <si>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</si>
  <si>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</si>
  <si>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</si>
  <si>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</si>
  <si>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</si>
  <si>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</si>
  <si>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</si>
  <si>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</si>
  <si>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</si>
  <si>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</si>
  <si>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</si>
  <si>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</si>
  <si>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</si>
  <si>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</si>
  <si>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</si>
  <si>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</si>
  <si>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</si>
  <si>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</si>
  <si>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</si>
  <si>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</si>
  <si>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</si>
  <si>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</si>
  <si>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</si>
  <si>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</si>
  <si>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</si>
  <si>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</si>
  <si>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</si>
  <si>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</si>
  <si>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</si>
  <si>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</si>
  <si>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</si>
  <si>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</si>
  <si>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</si>
  <si>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</si>
  <si>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</si>
  <si>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</si>
  <si>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</si>
  <si>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</si>
  <si>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</si>
  <si>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</si>
  <si>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</si>
  <si>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</si>
  <si>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</si>
  <si>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</si>
  <si>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</si>
  <si>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</si>
  <si>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</si>
  <si>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</si>
  <si>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</si>
  <si>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</si>
  <si>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</si>
  <si>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</si>
  <si>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</si>
  <si>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</si>
  <si>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</si>
  <si>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</si>
  <si>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</si>
  <si>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</si>
  <si>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</si>
  <si>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</si>
  <si>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</si>
  <si>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</si>
  <si>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</si>
  <si>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</si>
  <si>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</si>
  <si>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</si>
  <si>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</si>
  <si>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</si>
  <si>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</si>
  <si>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</si>
  <si>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</si>
  <si>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</si>
  <si>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</si>
  <si>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</si>
  <si>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</si>
  <si>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</si>
  <si>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</si>
  <si>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</si>
  <si>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</si>
  <si>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</si>
  <si>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</si>
  <si>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</si>
  <si>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</si>
  <si>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</si>
  <si>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</si>
  <si>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</si>
  <si>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</si>
  <si>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</si>
  <si>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</si>
  <si>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</si>
  <si>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</si>
  <si>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</si>
  <si>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</si>
  <si>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</si>
  <si>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</si>
  <si>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</si>
  <si>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</si>
  <si>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</si>
  <si>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</si>
  <si>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</si>
  <si>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</si>
  <si>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</si>
  <si>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</si>
  <si>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</si>
  <si>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</si>
  <si>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</si>
  <si>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</si>
  <si>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</si>
  <si>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</si>
  <si>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</si>
  <si>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</si>
  <si>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</si>
  <si>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</si>
  <si>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</si>
  <si>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</si>
  <si>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</si>
  <si>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</si>
  <si>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</si>
  <si>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</si>
  <si>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</si>
  <si>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</si>
  <si>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</si>
  <si>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</si>
  <si>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</si>
  <si>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</si>
  <si>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</si>
  <si>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</si>
  <si>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</si>
  <si>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</si>
  <si>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</si>
  <si>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</si>
  <si>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</si>
  <si>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</si>
  <si>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</si>
  <si>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</si>
  <si>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</si>
  <si>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</si>
  <si>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</si>
  <si>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</si>
  <si>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</si>
  <si>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</si>
  <si>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</si>
  <si>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</si>
  <si>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</si>
  <si>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</si>
  <si>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</si>
  <si>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</si>
  <si>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</si>
  <si>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</si>
  <si>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</si>
  <si>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</si>
  <si>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</si>
  <si>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</si>
  <si>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</si>
  <si>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</si>
  <si>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</si>
  <si>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</si>
  <si>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</si>
  <si>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</si>
  <si>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</si>
  <si>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</si>
  <si>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</si>
  <si>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</si>
  <si>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</si>
  <si>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</si>
  <si>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</si>
  <si>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</si>
  <si>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</si>
  <si>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</si>
  <si>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</si>
  <si>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</si>
  <si>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</si>
  <si>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</si>
  <si>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</si>
  <si>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</si>
  <si>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</si>
  <si>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</si>
  <si>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</si>
  <si>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</si>
  <si>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</si>
  <si>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</si>
  <si>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</si>
  <si>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</si>
  <si>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</si>
  <si>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</si>
  <si>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</si>
  <si>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</si>
  <si>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</si>
  <si>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</si>
  <si>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</si>
  <si>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</si>
  <si>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</si>
  <si>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</si>
  <si>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</si>
  <si>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</si>
  <si>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</si>
  <si>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</si>
  <si>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</si>
  <si>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</si>
  <si>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</si>
  <si>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</si>
  <si>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</si>
  <si>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</si>
  <si>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</si>
  <si>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</si>
  <si>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</si>
  <si>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</si>
  <si>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</si>
  <si>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</si>
  <si>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</si>
  <si>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</si>
  <si>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</si>
  <si>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</si>
  <si>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</si>
  <si>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</si>
  <si>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</si>
  <si>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</si>
  <si>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</si>
  <si>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</si>
  <si>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</si>
  <si>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</si>
  <si>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</si>
  <si>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</si>
  <si>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</si>
  <si>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</si>
  <si>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</si>
  <si>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</si>
  <si>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</si>
  <si>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</si>
  <si>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</si>
  <si>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</si>
  <si>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</si>
  <si>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</si>
  <si>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</si>
  <si>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</si>
  <si>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</si>
  <si>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</si>
  <si>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</si>
  <si>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</si>
  <si>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</si>
  <si>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</si>
  <si>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</si>
  <si>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</si>
  <si>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</si>
  <si>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</si>
  <si>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</si>
  <si>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</si>
  <si>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</si>
  <si>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</si>
  <si>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</si>
  <si>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</si>
  <si>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</si>
  <si>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</si>
  <si>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</si>
  <si>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</si>
  <si>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</si>
  <si>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</si>
  <si>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</si>
  <si>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</si>
  <si>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</si>
  <si>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</si>
  <si>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</si>
  <si>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</si>
  <si>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</si>
  <si>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</si>
  <si>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</si>
  <si>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</si>
  <si>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</si>
  <si>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</si>
  <si>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</si>
  <si>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</si>
  <si>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</si>
  <si>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</si>
  <si>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</si>
  <si>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</si>
  <si>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</si>
  <si>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</si>
  <si>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</si>
  <si>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</si>
  <si>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</si>
  <si>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</si>
  <si>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</si>
  <si>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</si>
  <si>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</si>
  <si>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</si>
  <si>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</si>
  <si>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</si>
  <si>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</si>
  <si>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</si>
  <si>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</si>
  <si>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</si>
  <si>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</si>
  <si>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</si>
  <si>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</si>
  <si>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</si>
  <si>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</si>
  <si>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</si>
  <si>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</si>
  <si>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</si>
  <si>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</si>
  <si>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</si>
  <si>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</si>
  <si>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</si>
  <si>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</si>
  <si>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</si>
  <si>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</si>
  <si>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</si>
  <si>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</si>
  <si>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</si>
  <si>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</si>
  <si>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</si>
  <si>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</si>
  <si>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</si>
  <si>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</si>
  <si>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</si>
  <si>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</si>
  <si>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</si>
  <si>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</si>
  <si>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</si>
  <si>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</si>
  <si>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</si>
  <si>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</si>
  <si>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</si>
  <si>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</si>
  <si>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</si>
  <si>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</si>
  <si>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</si>
  <si>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</si>
  <si>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</si>
  <si>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</si>
  <si>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</si>
  <si>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</si>
  <si>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</si>
  <si>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</si>
  <si>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</si>
  <si>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</si>
  <si>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</si>
  <si>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</si>
  <si>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</si>
  <si>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</si>
  <si>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</si>
  <si>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</si>
  <si>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</si>
  <si>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</si>
  <si>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</si>
  <si>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</si>
  <si>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</si>
  <si>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</si>
  <si>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</si>
  <si>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</si>
  <si>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</si>
  <si>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</si>
  <si>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</si>
  <si>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</si>
  <si>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</si>
  <si>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</si>
  <si>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</si>
  <si>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</si>
  <si>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</si>
  <si>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</si>
  <si>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</si>
  <si>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</si>
  <si>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</si>
  <si>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</si>
  <si>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</si>
  <si>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</si>
  <si>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</si>
  <si>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</si>
  <si>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</si>
  <si>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</si>
  <si>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</si>
  <si>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</si>
  <si>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</si>
  <si>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</si>
  <si>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</si>
  <si>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</si>
  <si>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</si>
  <si>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</si>
  <si>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</si>
  <si>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</si>
  <si>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</si>
  <si>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</si>
  <si>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</si>
  <si>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</si>
  <si>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</si>
  <si>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</si>
  <si>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</si>
  <si>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</si>
  <si>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</si>
  <si>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</si>
  <si>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</si>
  <si>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</si>
  <si>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</si>
  <si>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</si>
  <si>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</si>
  <si>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</si>
  <si>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</si>
  <si>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</si>
  <si>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</si>
  <si>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</si>
  <si>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</si>
  <si>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</si>
  <si>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</si>
  <si>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</si>
  <si>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</si>
  <si>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</si>
  <si>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</si>
  <si>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</si>
  <si>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</si>
  <si>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</si>
  <si>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</si>
  <si>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</si>
  <si>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</si>
  <si>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</si>
  <si>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</si>
  <si>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</si>
  <si>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</si>
  <si>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</si>
  <si>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</si>
  <si>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</si>
  <si>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</si>
  <si>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</si>
  <si>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</si>
  <si>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</si>
  <si>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</si>
  <si>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</si>
  <si>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</si>
  <si>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</si>
  <si>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</si>
  <si>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</si>
  <si>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</si>
  <si>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</si>
  <si>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</si>
  <si>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</si>
  <si>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</si>
  <si>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</si>
  <si>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</si>
  <si>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</si>
  <si>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</si>
  <si>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</si>
  <si>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</si>
  <si>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</si>
  <si>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</si>
  <si>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</si>
  <si>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</si>
  <si>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</si>
  <si>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</si>
  <si>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</si>
  <si>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</si>
  <si>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</si>
  <si>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</si>
  <si>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</si>
  <si>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</si>
  <si>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</si>
  <si>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</si>
  <si>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</si>
  <si>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</si>
  <si>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</si>
  <si>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</si>
  <si>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</si>
  <si>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</si>
  <si>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</si>
  <si>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</si>
  <si>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</si>
  <si>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</si>
  <si>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</si>
  <si>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</si>
  <si>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</si>
  <si>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</si>
  <si>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</si>
  <si>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</si>
  <si>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</si>
  <si>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</si>
  <si>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</si>
  <si>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</si>
  <si>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</si>
  <si>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</si>
  <si>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</si>
  <si>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</si>
  <si>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</si>
  <si>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</si>
  <si>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</si>
  <si>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</si>
  <si>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</si>
  <si>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</si>
  <si>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</si>
  <si>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</si>
  <si>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</si>
  <si>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</si>
  <si>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</si>
  <si>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</si>
  <si>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</si>
  <si>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</si>
  <si>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</si>
  <si>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</si>
  <si>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</si>
  <si>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</si>
  <si>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</si>
  <si>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</si>
  <si>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</si>
  <si>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</si>
  <si>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</si>
  <si>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</si>
  <si>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</si>
  <si>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</si>
  <si>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</si>
  <si>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</si>
  <si>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</si>
  <si>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</si>
  <si>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</si>
  <si>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</si>
  <si>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</si>
  <si>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</si>
  <si>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</si>
  <si>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</si>
  <si>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</si>
  <si>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</si>
  <si>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</si>
  <si>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</si>
  <si>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</si>
  <si>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</si>
  <si>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</si>
  <si>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</si>
  <si>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</si>
  <si>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</si>
  <si>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</si>
  <si>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</si>
  <si>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</si>
  <si>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</si>
  <si>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</si>
  <si>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</si>
  <si>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</si>
  <si>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</si>
  <si>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</si>
  <si>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</si>
  <si>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</si>
  <si>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</si>
  <si>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</si>
  <si>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</si>
  <si>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</si>
  <si>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</si>
  <si>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</si>
  <si>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</si>
  <si>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</si>
  <si>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</si>
  <si>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</si>
  <si>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</si>
  <si>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</si>
  <si>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</si>
  <si>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</si>
  <si>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</si>
  <si>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</si>
  <si>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</si>
  <si>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</si>
  <si>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</si>
  <si>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</si>
  <si>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</si>
  <si>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</si>
  <si>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</si>
  <si>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</si>
  <si>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</si>
  <si>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</si>
  <si>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</si>
  <si>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</si>
  <si>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</si>
  <si>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</si>
  <si>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</si>
  <si>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</si>
  <si>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</si>
  <si>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</si>
  <si>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</si>
  <si>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</si>
  <si>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</si>
  <si>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</si>
  <si>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</si>
  <si>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</si>
  <si>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</si>
  <si>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</si>
  <si>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</si>
  <si>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</si>
  <si>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</si>
  <si>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</si>
  <si>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</si>
  <si>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</si>
  <si>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</si>
  <si>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</si>
  <si>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</si>
  <si>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</si>
  <si>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</si>
  <si>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</si>
  <si>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</si>
  <si>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</si>
  <si>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</si>
  <si>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</si>
  <si>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</si>
  <si>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</si>
  <si>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</si>
  <si>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</si>
  <si>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</si>
  <si>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</si>
  <si>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</si>
  <si>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</si>
  <si>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</si>
  <si>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</si>
  <si>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</si>
  <si>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</si>
  <si>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</si>
  <si>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</si>
  <si>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</si>
  <si>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</si>
  <si>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</si>
  <si>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</si>
  <si>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</si>
  <si>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</si>
  <si>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</si>
  <si>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</si>
  <si>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</si>
  <si>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</si>
  <si>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</si>
  <si>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</si>
  <si>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</si>
  <si>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</si>
  <si>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</si>
  <si>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</si>
  <si>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</si>
  <si>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</si>
  <si>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</si>
  <si>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</si>
  <si>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</si>
  <si>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</si>
  <si>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</si>
  <si>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</si>
  <si>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</si>
  <si>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</si>
  <si>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</si>
  <si>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</si>
  <si>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</si>
  <si>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</si>
  <si>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</si>
  <si>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</si>
  <si>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</si>
  <si>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</si>
  <si>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</si>
  <si>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</si>
  <si>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</si>
  <si>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</si>
  <si>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</si>
  <si>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</si>
  <si>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</si>
  <si>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</si>
  <si>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</si>
  <si>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</si>
  <si>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</si>
  <si>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</si>
  <si>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</si>
  <si>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</si>
  <si>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</si>
  <si>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</si>
  <si>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</si>
  <si>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</si>
  <si>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</si>
  <si>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</si>
  <si>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</si>
  <si>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</si>
  <si>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</si>
  <si>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</si>
  <si>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</si>
  <si>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</si>
  <si>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</si>
  <si>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</si>
  <si>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</si>
  <si>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</si>
  <si>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</si>
  <si>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</si>
  <si>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</si>
  <si>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</si>
  <si>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</si>
  <si>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</si>
  <si>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</si>
  <si>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</si>
  <si>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</si>
  <si>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</si>
  <si>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</si>
  <si>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</si>
  <si>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</si>
  <si>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</si>
  <si>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</si>
  <si>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</si>
  <si>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</si>
  <si>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</si>
  <si>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</si>
  <si>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</si>
  <si>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</si>
  <si>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</si>
  <si>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</si>
  <si>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</si>
  <si>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</si>
  <si>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</si>
  <si>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</si>
  <si>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</si>
  <si>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</si>
  <si>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</si>
  <si>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</si>
  <si>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</si>
  <si>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</si>
  <si>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</si>
  <si>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</si>
  <si>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</si>
  <si>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</si>
  <si>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</si>
  <si>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</si>
  <si>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</si>
  <si>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</si>
  <si>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</si>
  <si>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</si>
  <si>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</si>
  <si>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</si>
  <si>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</si>
  <si>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</si>
  <si>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</si>
  <si>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</si>
  <si>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</si>
  <si>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</si>
  <si>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</si>
  <si>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</si>
  <si>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</si>
  <si>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</si>
  <si>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</si>
  <si>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</si>
  <si>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</si>
  <si>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</si>
  <si>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</si>
  <si>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</si>
  <si>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</si>
  <si>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</si>
  <si>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</si>
  <si>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</si>
  <si>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</si>
  <si>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</si>
  <si>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</si>
  <si>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</si>
  <si>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</si>
  <si>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</si>
  <si>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</si>
  <si>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</si>
  <si>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</si>
  <si>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</si>
  <si>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</si>
  <si>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</si>
  <si>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</si>
  <si>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</si>
  <si>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</si>
  <si>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</si>
  <si>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</si>
  <si>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</si>
  <si>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</si>
  <si>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</si>
  <si>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</si>
  <si>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</si>
  <si>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</si>
  <si>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</si>
  <si>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</si>
  <si>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</si>
  <si>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</si>
  <si>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</si>
  <si>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</si>
  <si>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</si>
  <si>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</si>
  <si>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</si>
  <si>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</si>
  <si>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</si>
  <si>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</si>
  <si>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</si>
  <si>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</si>
  <si>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</si>
  <si>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</si>
  <si>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</si>
  <si>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</si>
  <si>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</si>
  <si>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</si>
  <si>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</si>
  <si>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</si>
  <si>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</si>
  <si>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</si>
  <si>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</si>
  <si>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</si>
  <si>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</si>
  <si>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</si>
  <si>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</si>
  <si>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</si>
  <si>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</si>
  <si>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</si>
  <si>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</si>
  <si>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</si>
  <si>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</si>
  <si>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</si>
  <si>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</si>
  <si>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</si>
  <si>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</si>
  <si>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</si>
  <si>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</si>
  <si>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</si>
  <si>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</si>
  <si>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</si>
  <si>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</si>
  <si>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</si>
  <si>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</si>
  <si>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</si>
  <si>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</si>
  <si>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</si>
  <si>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</si>
  <si>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</si>
  <si>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</si>
  <si>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</si>
  <si>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</si>
  <si>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</si>
  <si>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</si>
  <si>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</si>
  <si>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</si>
  <si>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</si>
  <si>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</si>
  <si>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</si>
  <si>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</si>
  <si>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</si>
  <si>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</si>
  <si>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</si>
  <si>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</si>
  <si>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</si>
  <si>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</si>
  <si>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</si>
  <si>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</si>
  <si>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</si>
  <si>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</si>
  <si>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</si>
  <si>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</si>
  <si>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</si>
  <si>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</si>
  <si>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</si>
  <si>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</si>
  <si>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</si>
  <si>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</si>
  <si>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</si>
  <si>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</si>
  <si>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</si>
  <si>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</si>
  <si>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</si>
  <si>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</si>
  <si>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</si>
  <si>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</si>
  <si>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</si>
  <si>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</si>
  <si>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</si>
  <si>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</si>
  <si>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</si>
  <si>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</si>
  <si>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</si>
  <si>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</si>
  <si>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</si>
  <si>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</si>
  <si>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</si>
  <si>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</si>
  <si>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</si>
  <si>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</si>
  <si>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</si>
  <si>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</si>
  <si>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</si>
  <si>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</si>
  <si>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</si>
  <si>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</si>
  <si>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</si>
  <si>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</si>
  <si>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</si>
  <si>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</si>
  <si>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</si>
  <si>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</si>
  <si>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</si>
  <si>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</si>
  <si>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</si>
  <si>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</si>
  <si>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</si>
  <si>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</si>
  <si>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</si>
  <si>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</si>
  <si>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</si>
  <si>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</si>
  <si>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</si>
  <si>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</si>
  <si>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</si>
  <si>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</si>
  <si>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</si>
  <si>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</si>
  <si>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</si>
  <si>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</si>
  <si>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</si>
  <si>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</si>
  <si>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</si>
  <si>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</si>
  <si>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</si>
  <si>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</si>
  <si>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</si>
  <si>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</si>
  <si>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</si>
  <si>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</si>
  <si>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</si>
  <si>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</si>
  <si>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</si>
  <si>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</si>
  <si>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</si>
  <si>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</si>
  <si>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</si>
  <si>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</si>
  <si>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</si>
  <si>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</si>
  <si>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</si>
  <si>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</si>
  <si>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</si>
  <si>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</si>
  <si>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</si>
  <si>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</si>
  <si>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</si>
  <si>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</si>
  <si>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</si>
  <si>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</si>
  <si>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</si>
  <si>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</si>
  <si>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</si>
  <si>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</si>
  <si>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</si>
  <si>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</si>
  <si>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</si>
  <si>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</si>
  <si>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</si>
  <si>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</si>
  <si>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</si>
  <si>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</si>
  <si>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</si>
  <si>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</si>
  <si>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</si>
  <si>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</si>
  <si>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</si>
  <si>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</si>
  <si>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</si>
  <si>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</si>
  <si>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</si>
  <si>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</si>
  <si>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</si>
  <si>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</si>
  <si>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</si>
  <si>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</si>
  <si>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</si>
  <si>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</si>
  <si>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</si>
  <si>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</si>
  <si>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</si>
  <si>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</si>
  <si>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</si>
  <si>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</si>
  <si>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</si>
  <si>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</si>
  <si>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</si>
  <si>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</si>
  <si>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</si>
  <si>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</si>
  <si>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</si>
  <si>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</si>
  <si>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</si>
  <si>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</si>
  <si>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</si>
  <si>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</si>
  <si>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</si>
  <si>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</si>
  <si>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</si>
  <si>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</si>
  <si>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</si>
  <si>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</si>
  <si>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</si>
  <si>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</si>
  <si>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</si>
  <si>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</si>
  <si>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</si>
  <si>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</si>
  <si>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</si>
  <si>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</si>
  <si>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</si>
  <si>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</si>
  <si>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</si>
  <si>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</si>
  <si>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</si>
  <si>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</si>
  <si>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</si>
  <si>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</si>
  <si>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</si>
  <si>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</si>
  <si>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</si>
  <si>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</si>
  <si>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</si>
  <si>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</si>
  <si>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</si>
  <si>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</si>
  <si>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</si>
  <si>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</si>
  <si>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</si>
  <si>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</si>
  <si>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</si>
  <si>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</si>
  <si>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</si>
  <si>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</si>
  <si>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</si>
  <si>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</si>
  <si>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</si>
  <si>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</si>
  <si>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</si>
  <si>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</si>
  <si>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</si>
  <si>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</si>
  <si>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</si>
  <si>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</si>
  <si>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</si>
  <si>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</si>
  <si>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</si>
  <si>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</si>
  <si>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</si>
  <si>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</si>
  <si>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</si>
  <si>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</si>
  <si>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</si>
  <si>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</si>
  <si>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</si>
  <si>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</si>
  <si>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</si>
  <si>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</si>
  <si>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</si>
  <si>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</si>
  <si>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</si>
  <si>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</si>
  <si>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</si>
  <si>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</si>
  <si>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</si>
  <si>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</si>
  <si>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</si>
  <si>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</si>
  <si>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</si>
  <si>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</si>
  <si>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</si>
  <si>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</si>
  <si>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</si>
  <si>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</si>
  <si>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</si>
  <si>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</si>
  <si>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</si>
  <si>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</si>
  <si>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</si>
  <si>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</si>
  <si>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</si>
  <si>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</si>
  <si>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</si>
  <si>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</si>
  <si>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</si>
  <si>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</si>
  <si>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</si>
  <si>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</si>
  <si>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</si>
  <si>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</si>
  <si>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</si>
  <si>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</si>
  <si>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</si>
  <si>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</si>
  <si>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</si>
  <si>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</si>
  <si>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</si>
  <si>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</si>
  <si>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</si>
  <si>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</si>
  <si>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</si>
  <si>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</si>
  <si>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</si>
  <si>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</si>
  <si>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</si>
  <si>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</si>
  <si>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</si>
  <si>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</si>
  <si>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</si>
  <si>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</si>
  <si>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</si>
  <si>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</si>
  <si>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</si>
  <si>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</si>
  <si>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</si>
  <si>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</si>
  <si>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</si>
  <si>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</si>
  <si>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</si>
  <si>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</si>
  <si>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</si>
  <si>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</si>
  <si>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</si>
  <si>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</si>
  <si>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</si>
  <si>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</si>
  <si>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</si>
  <si>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</si>
  <si>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</si>
  <si>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</si>
  <si>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</si>
  <si>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</si>
  <si>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</si>
  <si>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</si>
  <si>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</si>
  <si>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</si>
  <si>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</si>
  <si>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</si>
  <si>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</si>
  <si>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</si>
  <si>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</si>
  <si>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</si>
  <si>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</si>
  <si>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</si>
  <si>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</si>
  <si>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</si>
  <si>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</si>
  <si>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</si>
  <si>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</si>
  <si>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</si>
  <si>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</si>
  <si>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</si>
  <si>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</si>
  <si>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</si>
  <si>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</si>
  <si>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</si>
  <si>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</si>
  <si>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</si>
  <si>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</si>
  <si>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</si>
  <si>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</si>
  <si>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</si>
  <si>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</si>
  <si>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</si>
  <si>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</si>
  <si>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</si>
  <si>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</si>
  <si>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</si>
  <si>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</si>
  <si>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</si>
  <si>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</si>
  <si>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</si>
  <si>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</si>
  <si>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</si>
  <si>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</si>
  <si>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</si>
  <si>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</si>
  <si>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</si>
  <si>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</si>
  <si>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</si>
  <si>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</si>
  <si>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</si>
  <si>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</si>
  <si>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</si>
  <si>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</si>
  <si>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</si>
  <si>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</si>
  <si>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</si>
  <si>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</si>
  <si>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</si>
  <si>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</si>
  <si>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</si>
  <si>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</si>
  <si>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</si>
  <si>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</si>
  <si>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</si>
  <si>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</si>
  <si>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</si>
  <si>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</si>
  <si>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</si>
  <si>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</si>
  <si>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</si>
  <si>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</si>
  <si>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</si>
  <si>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</si>
  <si>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</si>
  <si>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</si>
  <si>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</si>
  <si>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</si>
  <si>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</si>
  <si>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</si>
  <si>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</si>
  <si>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</si>
  <si>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</si>
  <si>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</si>
  <si>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</si>
  <si>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</si>
  <si>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</si>
  <si>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</si>
  <si>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</si>
  <si>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</si>
  <si>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</si>
  <si>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</si>
  <si>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</si>
  <si>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</si>
  <si>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</si>
  <si>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</si>
  <si>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</si>
  <si>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</si>
  <si>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</si>
  <si>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</si>
  <si>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</si>
  <si>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</si>
  <si>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</si>
  <si>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</si>
  <si>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</si>
  <si>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</si>
  <si>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</si>
  <si>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</si>
  <si>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</si>
  <si>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</si>
  <si>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</si>
  <si>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</si>
  <si>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</si>
  <si>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</si>
  <si>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</si>
  <si>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</si>
  <si>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</si>
  <si>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</si>
  <si>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</si>
  <si>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</si>
  <si>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</si>
  <si>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</si>
  <si>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</si>
  <si>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</si>
  <si>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</si>
  <si>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</si>
  <si>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</si>
  <si>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</si>
  <si>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</si>
  <si>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</si>
  <si>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</si>
  <si>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</si>
  <si>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</si>
  <si>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</si>
  <si>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</si>
  <si>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</si>
  <si>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</si>
  <si>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</si>
  <si>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</si>
  <si>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</si>
  <si>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</si>
  <si>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</si>
  <si>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</si>
  <si>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</si>
  <si>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</si>
  <si>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</si>
  <si>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</si>
  <si>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</si>
  <si>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</si>
  <si>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</si>
  <si>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</si>
  <si>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</si>
  <si>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</si>
  <si>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</si>
  <si>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</si>
  <si>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</si>
  <si>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</si>
  <si>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</si>
  <si>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</si>
  <si>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</si>
  <si>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</si>
  <si>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</si>
  <si>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</si>
  <si>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</si>
  <si>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</si>
  <si>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</si>
  <si>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</si>
  <si>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</si>
  <si>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</si>
  <si>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</si>
  <si>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</si>
  <si>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</si>
  <si>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</si>
  <si>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</si>
  <si>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</si>
  <si>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</si>
  <si>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</si>
  <si>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</si>
  <si>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</si>
  <si>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</si>
  <si>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</si>
  <si>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</si>
  <si>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</si>
  <si>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</si>
  <si>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</si>
  <si>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</si>
  <si>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</si>
  <si>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</si>
  <si>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</si>
  <si>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</si>
  <si>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</si>
  <si>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</si>
  <si>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</si>
  <si>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</si>
  <si>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</si>
  <si>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</si>
  <si>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</si>
  <si>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</si>
  <si>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</si>
  <si>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</si>
  <si>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</si>
  <si>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</si>
  <si>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</si>
  <si>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</si>
  <si>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</si>
  <si>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</si>
  <si>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</si>
  <si>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</si>
  <si>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</si>
  <si>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</si>
  <si>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</si>
  <si>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</si>
  <si>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</si>
  <si>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</si>
  <si>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</si>
  <si>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</si>
  <si>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</si>
  <si>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</si>
  <si>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</si>
  <si>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</si>
  <si>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</si>
  <si>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</si>
  <si>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</si>
  <si>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</si>
  <si>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</si>
  <si>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</si>
  <si>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</si>
  <si>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</si>
  <si>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</si>
  <si>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</si>
  <si>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</si>
  <si>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</si>
  <si>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</si>
  <si>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</si>
  <si>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</si>
  <si>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</si>
  <si>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</si>
  <si>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</si>
  <si>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</si>
  <si>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</si>
  <si>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</si>
  <si>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</si>
  <si>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</si>
  <si>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</si>
  <si>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</si>
  <si>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</si>
  <si>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</si>
  <si>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</si>
  <si>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</si>
  <si>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</si>
  <si>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</si>
  <si>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</si>
  <si>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</si>
  <si>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</si>
  <si>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</si>
  <si>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</si>
  <si>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</si>
  <si>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</si>
  <si>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</si>
  <si>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</si>
  <si>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</si>
  <si>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</si>
  <si>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</si>
  <si>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</si>
  <si>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</si>
  <si>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</si>
  <si>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</si>
  <si>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</si>
  <si>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</si>
  <si>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</si>
  <si>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</si>
  <si>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</si>
  <si>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</si>
  <si>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</si>
  <si>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</si>
  <si>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</si>
  <si>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</si>
  <si>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</si>
  <si>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</si>
  <si>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</si>
  <si>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</si>
  <si>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</si>
  <si>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</si>
  <si>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</si>
  <si>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</si>
  <si>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</si>
  <si>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</si>
  <si>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</si>
  <si>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</si>
  <si>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</si>
  <si>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</si>
  <si>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</si>
  <si>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</si>
  <si>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</si>
  <si>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</si>
  <si>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</si>
  <si>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</si>
  <si>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</si>
  <si>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</si>
  <si>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</si>
  <si>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</si>
  <si>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</si>
  <si>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</si>
  <si>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</si>
  <si>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</si>
  <si>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</si>
  <si>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</si>
  <si>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</si>
  <si>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</si>
  <si>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</si>
  <si>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</si>
  <si>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</si>
  <si>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</si>
  <si>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</si>
  <si>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</si>
  <si>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</si>
  <si>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</si>
  <si>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</si>
  <si>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</si>
  <si>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</si>
  <si>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</si>
  <si>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</si>
  <si>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</si>
  <si>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</si>
  <si>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</si>
  <si>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</si>
  <si>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</si>
  <si>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</si>
  <si>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</si>
  <si>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</si>
  <si>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</si>
  <si>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</si>
  <si>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</si>
  <si>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</si>
  <si>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</si>
  <si>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</si>
  <si>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</si>
  <si>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</si>
  <si>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</si>
  <si>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</si>
  <si>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</si>
  <si>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</si>
  <si>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</si>
  <si>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</si>
  <si>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</si>
  <si>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</si>
  <si>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</si>
  <si>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</si>
  <si>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</si>
  <si>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</si>
  <si>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</si>
  <si>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</si>
  <si>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</si>
  <si>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</si>
  <si>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</si>
  <si>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</si>
  <si>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</si>
  <si>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</si>
  <si>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</si>
  <si>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</si>
  <si>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</si>
  <si>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</si>
  <si>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</si>
  <si>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</si>
  <si>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</si>
  <si>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</si>
  <si>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</si>
  <si>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</si>
  <si>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</si>
  <si>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</si>
  <si>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</si>
  <si>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</si>
  <si>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</si>
  <si>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</si>
  <si>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</si>
  <si>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</si>
  <si>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</si>
  <si>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</si>
  <si>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</si>
  <si>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</si>
  <si>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</si>
  <si>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</si>
  <si>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</si>
  <si>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</si>
  <si>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</si>
  <si>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</si>
  <si>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</si>
  <si>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</si>
  <si>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</si>
  <si>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</si>
  <si>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</si>
  <si>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</si>
  <si>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</si>
  <si>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</si>
  <si>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</si>
  <si>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</si>
  <si>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</si>
  <si>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</si>
  <si>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</si>
  <si>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</si>
  <si>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</si>
  <si>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</si>
  <si>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</si>
  <si>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</si>
  <si>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</si>
  <si>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</si>
  <si>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</si>
  <si>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</si>
  <si>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</si>
  <si>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</si>
  <si>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</si>
  <si>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</si>
  <si>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</si>
  <si>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</si>
  <si>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</si>
  <si>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</si>
  <si>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</si>
  <si>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</si>
  <si>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</si>
  <si>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</si>
  <si>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</si>
  <si>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</si>
  <si>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</si>
  <si>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</si>
  <si>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</si>
  <si>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</si>
  <si>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</si>
  <si>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</si>
  <si>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</si>
  <si>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</si>
  <si>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</si>
  <si>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</si>
  <si>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</si>
  <si>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</si>
  <si>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</si>
  <si>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</si>
  <si>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</si>
  <si>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</si>
  <si>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</si>
  <si>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</si>
  <si>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</si>
  <si>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</si>
  <si>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</si>
  <si>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</si>
  <si>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</si>
  <si>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</si>
  <si>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</si>
  <si>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</si>
  <si>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</si>
  <si>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</si>
  <si>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</si>
  <si>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</si>
  <si>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</si>
  <si>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</si>
  <si>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</si>
  <si>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</si>
  <si>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</si>
  <si>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</si>
  <si>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</si>
  <si>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</si>
  <si>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</si>
  <si>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</si>
  <si>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</si>
  <si>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</si>
  <si>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</si>
  <si>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</si>
  <si>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</si>
  <si>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</si>
  <si>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</si>
  <si>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</si>
  <si>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</si>
  <si>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</si>
  <si>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</si>
  <si>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</si>
  <si>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</si>
  <si>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</si>
  <si>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</si>
  <si>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</si>
  <si>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</si>
  <si>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</si>
  <si>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</si>
  <si>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</si>
  <si>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</si>
  <si>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</si>
  <si>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</si>
  <si>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</si>
  <si>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</si>
  <si>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</si>
  <si>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</si>
  <si>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</si>
  <si>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</si>
  <si>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</si>
  <si>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</si>
  <si>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</si>
  <si>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</si>
  <si>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</si>
  <si>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</si>
  <si>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</si>
  <si>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</si>
  <si>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</si>
  <si>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</si>
  <si>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</si>
  <si>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</si>
  <si>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</si>
  <si>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</si>
  <si>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</si>
  <si>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</si>
  <si>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</si>
  <si>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</si>
  <si>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</si>
  <si>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</si>
  <si>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</si>
  <si>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</si>
  <si>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</si>
  <si>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</si>
  <si>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</si>
  <si>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</si>
  <si>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</si>
  <si>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</si>
  <si>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</si>
  <si>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</si>
  <si>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</si>
  <si>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</si>
  <si>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</si>
  <si>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</si>
  <si>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</si>
  <si>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</si>
  <si>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</si>
  <si>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</si>
  <si>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</si>
  <si>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</si>
  <si>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</si>
  <si>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</si>
  <si>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</si>
  <si>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</si>
  <si>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</si>
  <si>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</si>
  <si>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</si>
  <si>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</si>
  <si>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</si>
  <si>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</si>
  <si>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</si>
  <si>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</si>
  <si>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</si>
  <si>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</si>
  <si>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</si>
  <si>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</si>
  <si>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</si>
  <si>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</si>
  <si>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</si>
  <si>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</si>
  <si>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</si>
  <si>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</si>
  <si>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</si>
  <si>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</si>
  <si>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</si>
  <si>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</si>
  <si>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</si>
  <si>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</si>
  <si>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</si>
  <si>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</si>
  <si>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</si>
  <si>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</si>
  <si>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</si>
  <si>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</si>
  <si>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</si>
  <si>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</si>
  <si>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</si>
  <si>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</si>
  <si>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</si>
  <si>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</si>
  <si>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</si>
  <si>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</si>
  <si>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</si>
  <si>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</si>
  <si>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</si>
  <si>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</si>
  <si>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</si>
  <si>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</si>
  <si>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</si>
  <si>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</si>
  <si>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</si>
  <si>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</si>
  <si>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</si>
  <si>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</si>
  <si>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</si>
  <si>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</si>
  <si>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</si>
  <si>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</si>
  <si>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</si>
  <si>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</si>
  <si>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</si>
  <si>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</si>
  <si>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</si>
  <si>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</si>
  <si>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</si>
  <si>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</si>
  <si>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</si>
  <si>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</si>
  <si>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</si>
  <si>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</si>
  <si>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</si>
  <si>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</si>
  <si>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</si>
  <si>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</si>
  <si>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</si>
  <si>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</si>
  <si>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</si>
  <si>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</si>
  <si>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</si>
  <si>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</si>
  <si>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</si>
  <si>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</si>
  <si>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</si>
  <si>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</si>
  <si>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</si>
  <si>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</si>
  <si>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</si>
  <si>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</si>
  <si>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</si>
  <si>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</si>
  <si>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</si>
  <si>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</si>
  <si>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</si>
  <si>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</si>
  <si>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</si>
  <si>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</si>
  <si>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</si>
  <si>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</si>
  <si>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</si>
  <si>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</si>
  <si>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</si>
  <si>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</si>
  <si>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</si>
  <si>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</si>
  <si>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</si>
  <si>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</si>
  <si>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</si>
  <si>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</si>
  <si>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</si>
  <si>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</si>
  <si>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</si>
  <si>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</si>
  <si>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</si>
  <si>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</si>
  <si>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</si>
  <si>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</si>
  <si>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</si>
  <si>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</si>
  <si>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</si>
  <si>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</si>
  <si>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</si>
  <si>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</si>
  <si>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</si>
  <si>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</si>
  <si>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</si>
  <si>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</si>
  <si>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</si>
  <si>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</si>
  <si>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</si>
  <si>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</si>
  <si>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</si>
  <si>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</si>
  <si>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</si>
  <si>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</si>
  <si>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</si>
  <si>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</si>
  <si>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</si>
  <si>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</si>
  <si>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</si>
  <si>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</si>
  <si>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</si>
  <si>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</si>
  <si>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</si>
  <si>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</si>
  <si>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</si>
  <si>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</si>
  <si>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</si>
  <si>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</si>
  <si>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</si>
  <si>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</si>
  <si>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</si>
  <si>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</si>
  <si>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</si>
  <si>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</si>
  <si>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</si>
  <si>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</si>
  <si>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</si>
  <si>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</si>
  <si>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</si>
  <si>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</si>
  <si>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</si>
  <si>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</si>
  <si>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</si>
  <si>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</si>
  <si>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</si>
  <si>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</si>
  <si>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</si>
  <si>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</si>
  <si>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</si>
  <si>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</si>
  <si>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</si>
  <si>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</si>
  <si>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</si>
  <si>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</si>
  <si>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</si>
  <si>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</si>
  <si>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</si>
  <si>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</si>
  <si>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</si>
  <si>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</si>
  <si>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</si>
  <si>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</si>
  <si>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</si>
  <si>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</si>
  <si>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</si>
  <si>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</si>
  <si>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</si>
  <si>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</si>
  <si>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</si>
  <si>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</si>
  <si>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</si>
  <si>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</si>
  <si>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</si>
  <si>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</si>
  <si>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</si>
  <si>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</si>
  <si>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</si>
  <si>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</si>
  <si>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</si>
  <si>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</si>
  <si>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</si>
  <si>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</si>
  <si>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</si>
  <si>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</si>
  <si>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</si>
  <si>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</si>
  <si>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</si>
  <si>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</si>
  <si>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</si>
  <si>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</si>
  <si>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</si>
  <si>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</si>
  <si>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</si>
  <si>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</si>
  <si>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</si>
  <si>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</si>
  <si>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</si>
  <si>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</si>
  <si>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</si>
  <si>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</si>
  <si>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</si>
  <si>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</si>
  <si>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</si>
  <si>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</si>
  <si>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</si>
  <si>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</si>
  <si>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</si>
  <si>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</si>
  <si>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</si>
  <si>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</si>
  <si>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</si>
  <si>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</si>
  <si>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</si>
  <si>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</si>
  <si>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</si>
  <si>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</si>
  <si>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</si>
  <si>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</si>
  <si>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</si>
  <si>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</si>
  <si>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</si>
  <si>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</si>
  <si>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</si>
  <si>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</si>
  <si>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</si>
  <si>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</si>
  <si>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</si>
  <si>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</si>
  <si>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</si>
  <si>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</si>
  <si>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</si>
  <si>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</si>
  <si>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</si>
  <si>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</si>
  <si>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</si>
  <si>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</si>
  <si>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</si>
  <si>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</si>
  <si>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</si>
  <si>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</si>
  <si>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</si>
  <si>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</si>
  <si>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</si>
  <si>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</si>
  <si>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</si>
  <si>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</si>
  <si>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</si>
  <si>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</si>
  <si>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</si>
  <si>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</si>
  <si>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</si>
  <si>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</si>
  <si>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</si>
  <si>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</si>
  <si>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</si>
  <si>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</si>
  <si>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</si>
  <si>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</si>
  <si>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</si>
  <si>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</si>
  <si>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</si>
  <si>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</si>
  <si>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</si>
  <si>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</si>
  <si>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</si>
  <si>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</si>
  <si>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</si>
  <si>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</si>
  <si>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</si>
  <si>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</si>
  <si>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</si>
  <si>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</si>
  <si>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</si>
  <si>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</si>
  <si>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</si>
  <si>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</si>
  <si>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</si>
  <si>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</si>
  <si>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</si>
  <si>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</si>
  <si>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</si>
  <si>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</si>
  <si>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</si>
  <si>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</si>
  <si>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</si>
  <si>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</si>
  <si>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</si>
  <si>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</si>
  <si>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</si>
  <si>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</si>
  <si>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</si>
  <si>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</si>
  <si>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</si>
  <si>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</si>
  <si>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</si>
  <si>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</si>
  <si>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</si>
  <si>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</si>
  <si>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</si>
  <si>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</si>
  <si>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</si>
  <si>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</si>
  <si>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</si>
  <si>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</si>
  <si>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</si>
  <si>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</si>
  <si>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</si>
  <si>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</si>
  <si>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</si>
  <si>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</si>
  <si>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</si>
  <si>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</si>
  <si>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</si>
  <si>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</si>
  <si>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</si>
  <si>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</si>
  <si>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</si>
  <si>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</si>
  <si>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</si>
  <si>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</si>
  <si>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</si>
  <si>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</si>
  <si>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</si>
  <si>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</si>
  <si>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</si>
  <si>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</si>
  <si>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</si>
  <si>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</si>
  <si>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</si>
  <si>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</si>
  <si>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</si>
  <si>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</si>
  <si>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</si>
  <si>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</si>
  <si>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</si>
  <si>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</si>
  <si>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</si>
  <si>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</si>
  <si>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</si>
  <si>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</si>
  <si>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</si>
  <si>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</si>
  <si>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</si>
  <si>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</si>
  <si>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</si>
  <si>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</si>
  <si>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</si>
  <si>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</si>
  <si>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</si>
  <si>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</si>
  <si>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</si>
  <si>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</si>
  <si>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</si>
  <si>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</si>
  <si>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</si>
  <si>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</si>
  <si>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</si>
  <si>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</si>
  <si>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</si>
  <si>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</si>
  <si>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</si>
  <si>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</si>
  <si>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</si>
  <si>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</si>
  <si>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</si>
  <si>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</si>
  <si>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</si>
  <si>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</si>
  <si>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</si>
  <si>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</si>
  <si>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</si>
  <si>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</si>
  <si>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</si>
  <si>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</si>
  <si>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</si>
  <si>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</si>
  <si>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</si>
  <si>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</si>
  <si>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</si>
  <si>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</si>
  <si>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</si>
  <si>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</si>
  <si>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</si>
  <si>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</si>
  <si>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</si>
  <si>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</si>
  <si>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</si>
  <si>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</si>
  <si>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</si>
  <si>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</si>
  <si>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</si>
  <si>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</si>
  <si>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</si>
  <si>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</si>
  <si>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</si>
  <si>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</si>
  <si>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</si>
  <si>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</si>
  <si>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</si>
  <si>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</si>
  <si>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</si>
  <si>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</si>
  <si>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</si>
  <si>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</si>
  <si>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</si>
  <si>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</si>
  <si>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</si>
  <si>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</si>
  <si>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</si>
  <si>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</si>
  <si>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</si>
  <si>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</si>
  <si>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</si>
  <si>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</si>
  <si>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</si>
  <si>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</si>
  <si>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</si>
  <si>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</si>
  <si>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</si>
  <si>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</si>
  <si>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</si>
  <si>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</si>
  <si>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</si>
  <si>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</si>
  <si>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</si>
  <si>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</si>
  <si>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</si>
  <si>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</si>
  <si>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</si>
  <si>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</si>
  <si>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</si>
  <si>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</si>
  <si>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</si>
  <si>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</si>
  <si>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</si>
  <si>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</si>
  <si>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</si>
  <si>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</si>
  <si>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</si>
  <si>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</si>
  <si>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</si>
  <si>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</si>
  <si>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</si>
  <si>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</si>
  <si>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</si>
  <si>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</si>
  <si>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</si>
  <si>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</si>
  <si>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</si>
  <si>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</si>
  <si>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</si>
  <si>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</si>
  <si>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</si>
  <si>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</si>
  <si>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</si>
  <si>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</si>
  <si>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</si>
  <si>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</si>
  <si>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</si>
  <si>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</si>
  <si>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</si>
  <si>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</si>
  <si>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</si>
  <si>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</si>
  <si>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</si>
  <si>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</si>
  <si>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</si>
  <si>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</si>
  <si>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</si>
  <si>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</si>
  <si>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</si>
  <si>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</si>
  <si>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</si>
  <si>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</si>
  <si>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</si>
  <si>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</si>
  <si>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</si>
  <si>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</si>
  <si>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</si>
  <si>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</si>
  <si>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</si>
  <si>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</si>
  <si>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</si>
  <si>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</si>
  <si>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</si>
  <si>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</si>
  <si>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</si>
  <si>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</si>
  <si>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</si>
  <si>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</si>
  <si>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</si>
  <si>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</si>
  <si>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</si>
  <si>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</si>
  <si>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</si>
  <si>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</si>
  <si>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</si>
  <si>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</si>
  <si>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</si>
  <si>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</si>
  <si>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</si>
  <si>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</si>
  <si>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</si>
  <si>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</si>
  <si>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</si>
  <si>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</si>
  <si>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</si>
  <si>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</si>
  <si>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</si>
  <si>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</si>
  <si>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</si>
  <si>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</si>
  <si>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</si>
  <si>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</si>
  <si>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</si>
  <si>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</si>
  <si>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</si>
  <si>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</si>
  <si>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</si>
  <si>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</si>
  <si>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</si>
  <si>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</si>
  <si>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</si>
  <si>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</si>
  <si>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</si>
  <si>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</si>
  <si>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</si>
  <si>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</si>
  <si>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</si>
  <si>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</si>
  <si>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</si>
  <si>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</si>
  <si>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</si>
  <si>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</si>
  <si>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</si>
  <si>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</si>
  <si>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</si>
  <si>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</si>
  <si>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</si>
  <si>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</si>
  <si>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</si>
  <si>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</si>
  <si>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</si>
  <si>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</si>
  <si>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</si>
  <si>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</si>
  <si>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</si>
  <si>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</si>
  <si>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</si>
  <si>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</si>
  <si>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</si>
  <si>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</si>
  <si>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</si>
  <si>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</si>
  <si>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</si>
  <si>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</si>
  <si>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</si>
  <si>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</si>
  <si>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</si>
  <si>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</si>
  <si>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</si>
  <si>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</si>
  <si>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</si>
  <si>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</si>
  <si>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</si>
  <si>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</si>
  <si>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</si>
  <si>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</si>
  <si>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</si>
  <si>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</si>
  <si>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</si>
  <si>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</si>
  <si>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</si>
  <si>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</si>
  <si>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</si>
  <si>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</si>
  <si>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</si>
  <si>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</si>
  <si>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</si>
  <si>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</si>
  <si>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</si>
  <si>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</si>
  <si>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</si>
  <si>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</si>
  <si>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</si>
  <si>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</si>
  <si>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</si>
  <si>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</si>
  <si>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</si>
  <si>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</si>
  <si>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</si>
  <si>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</si>
  <si>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</si>
  <si>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</si>
  <si>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</si>
  <si>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</si>
  <si>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</si>
  <si>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</si>
  <si>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</si>
  <si>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</si>
  <si>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</si>
  <si>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</si>
  <si>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</si>
  <si>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</si>
  <si>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</si>
  <si>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</si>
  <si>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</si>
  <si>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</si>
  <si>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</si>
  <si>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</si>
  <si>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</si>
  <si>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</si>
  <si>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</si>
  <si>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</si>
  <si>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</si>
  <si>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</si>
  <si>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</si>
  <si>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</si>
  <si>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</si>
  <si>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</si>
  <si>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</si>
  <si>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</si>
  <si>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</si>
  <si>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</si>
  <si>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</si>
  <si>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</si>
  <si>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</si>
  <si>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</si>
  <si>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</si>
  <si>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</si>
  <si>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</si>
  <si>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</si>
  <si>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</si>
  <si>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</si>
  <si>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</si>
  <si>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</si>
  <si>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</si>
  <si>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</si>
  <si>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</si>
  <si>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</si>
  <si>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</si>
  <si>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</si>
  <si>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</si>
  <si>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</si>
  <si>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</si>
  <si>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</si>
  <si>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</si>
  <si>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</si>
  <si>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</si>
  <si>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</si>
  <si>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</si>
  <si>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</si>
  <si>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</si>
  <si>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</si>
  <si>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</si>
  <si>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</si>
  <si>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</si>
  <si>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</si>
  <si>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</si>
  <si>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</si>
  <si>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</si>
  <si>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</si>
  <si>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</si>
  <si>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</si>
  <si>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</si>
  <si>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</si>
  <si>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</si>
  <si>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</si>
  <si>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</si>
  <si>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</si>
  <si>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</si>
  <si>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</si>
  <si>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</si>
  <si>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</si>
  <si>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</si>
  <si>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</si>
  <si>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</si>
  <si>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</si>
  <si>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</si>
  <si>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</si>
  <si>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</si>
  <si>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</si>
  <si>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</si>
  <si>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</si>
  <si>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</si>
  <si>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</si>
  <si>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</si>
  <si>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</si>
  <si>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</si>
  <si>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</si>
  <si>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</si>
  <si>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</si>
  <si>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</si>
  <si>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</si>
  <si>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</si>
  <si>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</si>
  <si>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</si>
  <si>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</si>
  <si>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</si>
  <si>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</si>
  <si>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</si>
  <si>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</si>
  <si>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</si>
  <si>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</si>
  <si>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</si>
  <si>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</si>
  <si>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</si>
  <si>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</si>
  <si>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</si>
  <si>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</si>
  <si>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</si>
  <si>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</si>
  <si>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</si>
  <si>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</si>
  <si>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</si>
  <si>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</si>
  <si>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</si>
  <si>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</si>
  <si>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</si>
  <si>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</si>
  <si>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</si>
  <si>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</si>
  <si>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</si>
  <si>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</si>
  <si>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</si>
  <si>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</si>
  <si>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</si>
  <si>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</si>
  <si>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</si>
  <si>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</si>
  <si>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</si>
  <si>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</si>
  <si>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</si>
  <si>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</si>
  <si>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</si>
  <si>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</si>
  <si>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</si>
  <si>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</si>
  <si>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</si>
  <si>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</si>
  <si>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</si>
  <si>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</si>
  <si>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</si>
  <si>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</si>
  <si>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</si>
  <si>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</si>
  <si>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</si>
  <si>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</si>
  <si>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</si>
  <si>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</si>
  <si>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</si>
  <si>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</si>
  <si>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</si>
  <si>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</si>
  <si>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</si>
  <si>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</si>
  <si>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</si>
  <si>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</si>
  <si>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</si>
  <si>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</si>
  <si>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</si>
  <si>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</si>
  <si>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</si>
  <si>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</si>
  <si>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</si>
  <si>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</si>
  <si>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</si>
  <si>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</si>
  <si>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</si>
  <si>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</si>
  <si>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</si>
  <si>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</si>
  <si>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</si>
  <si>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</si>
  <si>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</si>
  <si>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</si>
  <si>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</si>
  <si>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</si>
  <si>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</si>
  <si>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</si>
  <si>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</si>
  <si>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</si>
  <si>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</si>
  <si>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</si>
  <si>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</si>
  <si>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</si>
  <si>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</si>
  <si>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</si>
  <si>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</si>
  <si>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</si>
  <si>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</si>
  <si>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</si>
  <si>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</si>
  <si>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</si>
  <si>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</si>
  <si>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</si>
  <si>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</si>
  <si>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</si>
  <si>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</si>
  <si>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</si>
  <si>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</si>
  <si>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</si>
  <si>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</si>
  <si>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</si>
  <si>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</si>
  <si>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</si>
  <si>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</si>
  <si>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</si>
  <si>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</si>
  <si>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</si>
  <si>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</si>
  <si>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</si>
  <si>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</si>
  <si>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</si>
  <si>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</si>
  <si>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</si>
  <si>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</si>
  <si>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</si>
  <si>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</si>
  <si>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</si>
  <si>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</si>
  <si>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</si>
  <si>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</si>
  <si>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</si>
  <si>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</si>
  <si>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</si>
  <si>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</si>
  <si>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</si>
  <si>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</si>
  <si>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</si>
  <si>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</si>
  <si>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</si>
  <si>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</si>
  <si>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</si>
  <si>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</si>
  <si>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</si>
  <si>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</si>
  <si>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</si>
  <si>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</si>
  <si>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</si>
  <si>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</si>
  <si>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</si>
  <si>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</si>
  <si>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</si>
  <si>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</si>
  <si>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</si>
  <si>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</si>
  <si>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</si>
  <si>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</si>
  <si>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</si>
  <si>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</si>
  <si>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</si>
  <si>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</si>
  <si>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</si>
  <si>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</si>
  <si>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</si>
  <si>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</si>
  <si>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</si>
  <si>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</si>
  <si>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</si>
  <si>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</si>
  <si>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</si>
  <si>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</si>
  <si>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</si>
  <si>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</si>
  <si>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</si>
  <si>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</si>
  <si>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</si>
  <si>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</si>
  <si>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</si>
  <si>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</si>
  <si>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</si>
  <si>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</si>
  <si>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</si>
  <si>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</si>
  <si>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</si>
  <si>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</si>
  <si>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</si>
  <si>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</si>
  <si>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</si>
  <si>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</si>
  <si>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</si>
  <si>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</si>
  <si>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</si>
  <si>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</si>
  <si>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</si>
  <si>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</si>
  <si>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</si>
  <si>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</si>
  <si>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</si>
  <si>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</si>
  <si>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</si>
  <si>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</si>
  <si>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</si>
  <si>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</si>
  <si>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</si>
  <si>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</si>
  <si>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</si>
  <si>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</si>
  <si>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</si>
  <si>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</si>
  <si>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</si>
  <si>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</si>
  <si>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</si>
  <si>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</si>
  <si>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</si>
  <si>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</si>
  <si>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</si>
  <si>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</si>
  <si>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</si>
  <si>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</si>
  <si>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</si>
  <si>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</si>
  <si>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</si>
  <si>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</si>
  <si>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</si>
  <si>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</si>
  <si>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</si>
  <si>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</si>
  <si>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</si>
  <si>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</si>
  <si>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</si>
  <si>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</si>
  <si>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</si>
  <si>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</si>
  <si>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</si>
  <si>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</si>
  <si>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</si>
  <si>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</si>
  <si>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</si>
  <si>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</si>
  <si>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</si>
  <si>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</si>
  <si>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</si>
  <si>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</si>
  <si>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</si>
  <si>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</si>
  <si>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</si>
  <si>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</si>
  <si>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</si>
  <si>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</si>
  <si>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</si>
  <si>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</si>
  <si>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</si>
  <si>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</si>
  <si>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</si>
  <si>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</si>
  <si>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</si>
  <si>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</si>
  <si>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</si>
  <si>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</si>
  <si>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</si>
  <si>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</si>
  <si>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</si>
  <si>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</si>
  <si>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</si>
  <si>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</si>
  <si>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</si>
  <si>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</si>
  <si>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</si>
  <si>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</si>
  <si>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</si>
  <si>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</si>
  <si>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</si>
  <si>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</si>
  <si>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</si>
  <si>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</si>
  <si>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</si>
  <si>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</si>
  <si>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</si>
  <si>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</si>
  <si>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</si>
  <si>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</si>
  <si>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</si>
  <si>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</si>
  <si>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</si>
  <si>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</si>
  <si>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</si>
  <si>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</si>
  <si>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</si>
  <si>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</si>
  <si>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</si>
  <si>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</si>
  <si>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</si>
  <si>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</si>
  <si>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</si>
  <si>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</si>
  <si>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</si>
  <si>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</si>
  <si>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</si>
  <si>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</si>
  <si>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</si>
  <si>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</si>
  <si>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</si>
  <si>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</si>
  <si>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</si>
  <si>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</si>
  <si>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</si>
  <si>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</si>
  <si>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</si>
  <si>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</si>
  <si>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</si>
  <si>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</si>
  <si>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</si>
  <si>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</si>
  <si>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</si>
  <si>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</si>
  <si>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</si>
  <si>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</si>
  <si>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</si>
  <si>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</si>
  <si>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</si>
  <si>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</si>
  <si>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</si>
  <si>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</si>
  <si>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</si>
  <si>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</si>
  <si>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</si>
  <si>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</si>
  <si>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</si>
  <si>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</si>
  <si>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</si>
  <si>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</si>
  <si>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</si>
  <si>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</si>
  <si>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</si>
  <si>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</si>
  <si>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</si>
  <si>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</si>
  <si>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</si>
  <si>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</si>
  <si>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</si>
  <si>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</si>
  <si>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</si>
  <si>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</si>
  <si>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</si>
  <si>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</si>
  <si>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</si>
  <si>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</si>
  <si>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</si>
  <si>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</si>
  <si>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</si>
  <si>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</si>
  <si>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</si>
  <si>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</si>
  <si>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</si>
  <si>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</si>
  <si>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</si>
  <si>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</si>
  <si>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</si>
  <si>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</si>
  <si>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</si>
  <si>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</si>
  <si>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</si>
  <si>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</si>
  <si>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</si>
  <si>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</si>
  <si>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</si>
  <si>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</si>
  <si>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</si>
  <si>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</si>
  <si>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</si>
  <si>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</si>
  <si>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</si>
  <si>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</si>
  <si>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</si>
  <si>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</si>
  <si>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</si>
  <si>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</si>
  <si>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</si>
  <si>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</si>
  <si>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</si>
  <si>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</si>
  <si>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</si>
  <si>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</si>
  <si>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</si>
  <si>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</si>
  <si>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</si>
  <si>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</si>
  <si>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</si>
  <si>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</si>
  <si>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</si>
  <si>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</si>
  <si>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</si>
  <si>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</si>
  <si>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</si>
  <si>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</si>
  <si>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</si>
  <si>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</si>
  <si>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</si>
  <si>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</si>
  <si>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</si>
  <si>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</si>
  <si>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</si>
  <si>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</si>
  <si>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</si>
  <si>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</si>
  <si>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</si>
  <si>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</si>
  <si>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</si>
  <si>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</si>
  <si>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</si>
  <si>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</si>
  <si>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</si>
  <si>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</si>
  <si>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</si>
  <si>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</si>
  <si>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</si>
  <si>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</si>
  <si>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</si>
  <si>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</si>
  <si>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</si>
  <si>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</si>
  <si>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</si>
  <si>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</si>
  <si>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</si>
  <si>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</si>
  <si>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</si>
  <si>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</si>
  <si>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</si>
  <si>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</si>
  <si>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</si>
  <si>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</si>
  <si>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</si>
  <si>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</si>
  <si>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</si>
  <si>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</si>
  <si>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</si>
  <si>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</si>
  <si>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</si>
  <si>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</si>
  <si>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</si>
  <si>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</si>
  <si>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</si>
  <si>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</si>
  <si>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</si>
  <si>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</si>
  <si>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</si>
  <si>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</si>
  <si>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</si>
  <si>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</si>
  <si>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</si>
  <si>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</si>
  <si>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</si>
  <si>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</si>
  <si>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</si>
  <si>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</si>
  <si>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</si>
  <si>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</si>
  <si>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</si>
  <si>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</si>
  <si>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</si>
  <si>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</si>
  <si>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</si>
  <si>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</si>
  <si>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</si>
  <si>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</si>
  <si>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</si>
  <si>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</si>
  <si>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</si>
  <si>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</si>
  <si>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</si>
  <si>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</si>
  <si>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</si>
  <si>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</si>
  <si>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</si>
  <si>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</si>
  <si>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</si>
  <si>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</si>
  <si>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</si>
  <si>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</si>
  <si>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</si>
  <si>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</si>
  <si>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</si>
  <si>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</si>
  <si>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</si>
  <si>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</si>
  <si>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</si>
  <si>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</si>
  <si>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</si>
  <si>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</si>
  <si>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</si>
  <si>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</si>
  <si>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</si>
  <si>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</si>
  <si>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</si>
  <si>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</si>
  <si>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</si>
  <si>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</si>
  <si>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</si>
  <si>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</si>
  <si>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</si>
  <si>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</si>
  <si>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</si>
  <si>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</si>
  <si>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</si>
  <si>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</si>
  <si>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</si>
  <si>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</si>
  <si>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</si>
  <si>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</si>
  <si>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</si>
  <si>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</si>
  <si>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</si>
  <si>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</si>
  <si>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</si>
  <si>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</si>
  <si>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</si>
  <si>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</si>
  <si>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</si>
  <si>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</si>
  <si>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</si>
  <si>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</si>
  <si>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</si>
  <si>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</si>
  <si>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</si>
  <si>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</si>
  <si>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</si>
  <si>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</si>
  <si>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</si>
  <si>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</si>
  <si>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</si>
  <si>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</si>
  <si>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</si>
  <si>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</si>
  <si>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</si>
  <si>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</si>
  <si>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</si>
  <si>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</si>
  <si>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</si>
  <si>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</si>
  <si>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</si>
  <si>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</si>
  <si>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</si>
  <si>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</si>
  <si>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</si>
  <si>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</si>
  <si>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</si>
  <si>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</si>
  <si>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</si>
  <si>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</si>
  <si>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</si>
  <si>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</si>
  <si>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</si>
  <si>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</si>
  <si>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</si>
  <si>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</si>
  <si>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</si>
  <si>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</si>
  <si>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</si>
  <si>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</si>
  <si>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</si>
  <si>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</si>
  <si>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</si>
  <si>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</si>
  <si>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</si>
  <si>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</si>
  <si>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</si>
  <si>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</si>
  <si>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</si>
  <si>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</si>
  <si>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</si>
  <si>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</si>
  <si>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</si>
  <si>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</si>
  <si>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</si>
  <si>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</si>
  <si>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</si>
  <si>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</si>
  <si>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</si>
  <si>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</si>
  <si>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</si>
  <si>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</si>
  <si>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</si>
  <si>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</si>
  <si>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</si>
  <si>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</si>
  <si>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</si>
  <si>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</si>
  <si>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</si>
  <si>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</si>
  <si>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</si>
  <si>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</si>
  <si>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</si>
  <si>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</si>
  <si>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</si>
  <si>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</si>
  <si>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</si>
  <si>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</si>
  <si>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</si>
  <si>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</si>
  <si>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</si>
  <si>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</si>
  <si>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</si>
  <si>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</si>
  <si>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</si>
  <si>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</si>
  <si>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</si>
  <si>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</si>
  <si>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</si>
  <si>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</si>
  <si>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</si>
  <si>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</si>
  <si>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</si>
  <si>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</si>
  <si>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</si>
  <si>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</si>
  <si>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</si>
  <si>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</si>
  <si>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</si>
  <si>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</si>
  <si>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</si>
  <si>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</si>
  <si>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</si>
  <si>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</si>
  <si>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</si>
  <si>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</si>
  <si>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</si>
  <si>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</si>
  <si>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</si>
  <si>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</si>
  <si>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</si>
  <si>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</si>
  <si>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</si>
  <si>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</si>
  <si>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</si>
  <si>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</si>
  <si>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</si>
  <si>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</si>
  <si>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</si>
  <si>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</si>
  <si>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</si>
  <si>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</si>
  <si>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</si>
  <si>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</si>
  <si>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</si>
  <si>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</si>
  <si>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</si>
  <si>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</si>
  <si>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</si>
  <si>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</si>
  <si>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</si>
  <si>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</si>
  <si>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</si>
  <si>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</si>
  <si>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</si>
  <si>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</si>
  <si>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</si>
  <si>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</si>
  <si>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</si>
  <si>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</si>
  <si>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</si>
  <si>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</si>
  <si>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</si>
  <si>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</si>
  <si>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</si>
  <si>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</si>
  <si>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</si>
  <si>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</si>
  <si>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</si>
  <si>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</si>
  <si>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</si>
  <si>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</si>
  <si>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</si>
  <si>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</si>
  <si>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</si>
  <si>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</si>
  <si>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</si>
  <si>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</si>
  <si>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</si>
  <si>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</si>
  <si>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</si>
  <si>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</si>
  <si>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</si>
  <si>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</si>
  <si>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</si>
  <si>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</si>
  <si>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</si>
  <si>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</si>
  <si>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</si>
  <si>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</si>
  <si>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</si>
  <si>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</si>
  <si>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</si>
  <si>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</si>
  <si>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</si>
  <si>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</si>
  <si>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</si>
  <si>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</si>
  <si>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</si>
  <si>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</si>
  <si>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</si>
  <si>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</si>
  <si>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</si>
  <si>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</si>
  <si>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</si>
  <si>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</si>
  <si>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</si>
  <si>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</si>
  <si>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</si>
  <si>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</si>
  <si>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</si>
  <si>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</si>
  <si>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</si>
  <si>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</si>
  <si>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</si>
  <si>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</si>
  <si>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</si>
  <si>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</si>
  <si>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</si>
  <si>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</si>
  <si>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</si>
  <si>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</si>
  <si>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</si>
  <si>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</si>
  <si>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</si>
  <si>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</si>
  <si>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</si>
  <si>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</si>
  <si>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</si>
  <si>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</si>
  <si>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</si>
  <si>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</si>
  <si>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</si>
  <si>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</si>
  <si>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</si>
  <si>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</si>
  <si>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</si>
  <si>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</si>
  <si>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</si>
  <si>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</si>
  <si>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</si>
  <si>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</si>
  <si>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</si>
  <si>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</si>
  <si>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</si>
  <si>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</si>
  <si>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</si>
  <si>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</si>
  <si>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</si>
  <si>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</si>
  <si>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</si>
  <si>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</si>
  <si>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</si>
  <si>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</si>
  <si>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</si>
  <si>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</si>
  <si>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</si>
  <si>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</si>
  <si>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</si>
  <si>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</si>
  <si>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</si>
  <si>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</si>
  <si>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</si>
  <si>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</si>
  <si>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</si>
  <si>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</si>
  <si>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</si>
  <si>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</si>
  <si>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</si>
  <si>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</si>
  <si>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</si>
  <si>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</si>
  <si>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</si>
  <si>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</si>
  <si>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</si>
  <si>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</si>
  <si>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</si>
  <si>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</si>
  <si>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</si>
  <si>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</si>
  <si>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</si>
  <si>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</si>
  <si>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</si>
  <si>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</si>
  <si>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</si>
  <si>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</si>
  <si>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</si>
  <si>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</si>
  <si>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</si>
  <si>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</si>
  <si>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</si>
  <si>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</si>
  <si>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</si>
  <si>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</si>
  <si>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</si>
  <si>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</si>
  <si>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</si>
  <si>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</si>
  <si>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</si>
  <si>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</si>
  <si>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</si>
  <si>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</si>
  <si>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</si>
  <si>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</si>
  <si>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</si>
  <si>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</si>
  <si>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</si>
  <si>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</si>
  <si>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</si>
  <si>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</si>
  <si>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</si>
  <si>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</si>
  <si>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</si>
  <si>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</si>
  <si>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</si>
  <si>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</si>
  <si>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</si>
  <si>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</si>
  <si>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</si>
  <si>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</si>
  <si>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</si>
  <si>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</si>
  <si>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</si>
  <si>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</si>
  <si>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</si>
  <si>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</si>
  <si>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</si>
  <si>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</si>
  <si>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</si>
  <si>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</si>
  <si>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</si>
  <si>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</si>
  <si>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</si>
  <si>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</si>
  <si>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</si>
  <si>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</si>
  <si>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</si>
  <si>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</si>
  <si>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</si>
  <si>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</si>
  <si>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</si>
  <si>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</si>
  <si>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</si>
  <si>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</si>
  <si>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</si>
  <si>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</si>
  <si>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</si>
  <si>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</si>
  <si>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</si>
  <si>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</si>
  <si>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</si>
  <si>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</si>
  <si>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</si>
  <si>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</si>
  <si>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</si>
  <si>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</si>
  <si>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</si>
  <si>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</si>
  <si>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</si>
  <si>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</si>
  <si>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</si>
  <si>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</si>
  <si>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</si>
  <si>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</si>
  <si>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</si>
  <si>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</si>
  <si>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</si>
  <si>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</si>
  <si>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</si>
  <si>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</si>
  <si>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</si>
  <si>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</si>
  <si>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</si>
  <si>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</si>
  <si>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</si>
  <si>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</si>
  <si>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</si>
  <si>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</si>
  <si>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</si>
  <si>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</si>
  <si>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</si>
  <si>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</si>
  <si>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</si>
  <si>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</si>
  <si>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</si>
  <si>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</si>
  <si>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</si>
  <si>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</si>
  <si>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</si>
  <si>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</si>
  <si>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</si>
  <si>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</si>
  <si>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</si>
  <si>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</si>
  <si>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</si>
  <si>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</si>
  <si>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</si>
  <si>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</si>
  <si>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</si>
  <si>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</si>
  <si>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</si>
  <si>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</si>
  <si>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</si>
  <si>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</si>
  <si>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</si>
  <si>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</si>
  <si>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</si>
  <si>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</si>
  <si>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</si>
  <si>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</si>
  <si>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</si>
  <si>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</si>
  <si>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</si>
  <si>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</si>
  <si>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</si>
  <si>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</si>
  <si>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</si>
  <si>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</si>
  <si>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</si>
  <si>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</si>
  <si>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</si>
  <si>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</si>
  <si>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</si>
  <si>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</si>
  <si>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</si>
  <si>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</si>
  <si>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</si>
  <si>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</si>
  <si>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</si>
  <si>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</si>
  <si>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</si>
  <si>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</si>
  <si>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</si>
  <si>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</si>
  <si>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</si>
  <si>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</si>
  <si>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</si>
  <si>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</si>
  <si>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</si>
  <si>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</si>
  <si>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</si>
  <si>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</si>
  <si>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</si>
  <si>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</si>
  <si>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</si>
  <si>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</si>
  <si>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</si>
  <si>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</si>
  <si>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</si>
  <si>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</si>
  <si>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</si>
  <si>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</si>
  <si>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</si>
  <si>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</si>
  <si>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</si>
  <si>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</si>
  <si>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</si>
  <si>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</si>
  <si>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</si>
  <si>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</si>
  <si>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</si>
  <si>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</si>
  <si>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</si>
  <si>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</si>
  <si>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</si>
  <si>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</si>
  <si>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</si>
  <si>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</si>
  <si>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</si>
  <si>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</si>
  <si>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</si>
  <si>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</si>
  <si>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</si>
  <si>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</si>
  <si>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</si>
  <si>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</si>
  <si>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</si>
  <si>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</si>
  <si>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</si>
  <si>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</si>
  <si>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</si>
  <si>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</si>
  <si>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</si>
  <si>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</si>
  <si>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</si>
  <si>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</si>
  <si>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</si>
  <si>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</si>
  <si>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</si>
  <si>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</si>
  <si>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</si>
  <si>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</si>
  <si>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</si>
  <si>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</si>
  <si>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</si>
  <si>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</si>
  <si>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</si>
  <si>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</si>
  <si>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</si>
  <si>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</si>
  <si>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</si>
  <si>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</si>
  <si>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</si>
  <si>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</si>
  <si>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</si>
  <si>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</si>
  <si>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</si>
  <si>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</si>
  <si>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</si>
  <si>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</si>
  <si>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</si>
  <si>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</si>
  <si>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</si>
  <si>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</si>
  <si>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</si>
  <si>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</si>
  <si>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</si>
  <si>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</si>
  <si>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</si>
  <si>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</si>
  <si>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</si>
  <si>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</si>
  <si>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</si>
  <si>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</si>
  <si>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</si>
  <si>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</si>
  <si>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</si>
  <si>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</si>
  <si>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</si>
  <si>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</si>
  <si>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</si>
  <si>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</si>
  <si>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</si>
  <si>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</si>
  <si>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</si>
  <si>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</si>
  <si>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</si>
  <si>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</si>
  <si>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</si>
  <si>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</si>
  <si>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</si>
  <si>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</si>
  <si>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</si>
  <si>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</si>
  <si>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</si>
  <si>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</si>
  <si>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</si>
  <si>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</si>
  <si>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</si>
  <si>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</si>
  <si>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</si>
  <si>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</si>
  <si>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</si>
  <si>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</si>
  <si>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</si>
  <si>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</si>
  <si>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</si>
  <si>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</si>
  <si>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</si>
  <si>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</si>
  <si>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</si>
  <si>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</si>
  <si>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</si>
  <si>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</si>
  <si>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</si>
  <si>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</si>
  <si>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</si>
  <si>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</si>
  <si>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</si>
  <si>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</si>
  <si>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</si>
  <si>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</si>
  <si>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</si>
  <si>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</si>
  <si>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</si>
  <si>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</si>
  <si>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</si>
  <si>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</si>
  <si>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</si>
  <si>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</si>
  <si>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</si>
  <si>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</si>
  <si>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</si>
  <si>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</si>
  <si>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</si>
  <si>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</si>
  <si>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</si>
  <si>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</si>
  <si>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</si>
  <si>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</si>
  <si>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</si>
  <si>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</si>
  <si>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</si>
  <si>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</si>
  <si>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</si>
  <si>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</si>
  <si>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</si>
  <si>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</si>
  <si>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</si>
  <si>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</si>
  <si>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</si>
  <si>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</si>
  <si>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</si>
  <si>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</si>
  <si>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</si>
  <si>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</si>
  <si>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</si>
  <si>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</si>
  <si>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</si>
  <si>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</si>
  <si>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</si>
  <si>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</si>
  <si>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</si>
  <si>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</si>
  <si>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</si>
  <si>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</si>
  <si>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</si>
  <si>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</si>
  <si>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</si>
  <si>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</si>
  <si>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</si>
  <si>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</si>
  <si>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</si>
  <si>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</si>
  <si>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</si>
  <si>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</si>
  <si>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</si>
  <si>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</si>
  <si>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</si>
  <si>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</si>
  <si>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</si>
  <si>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</si>
  <si>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</si>
  <si>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</si>
  <si>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</si>
  <si>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</si>
  <si>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</si>
  <si>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</si>
  <si>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</si>
  <si>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</si>
  <si>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</si>
  <si>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</si>
  <si>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</si>
  <si>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</si>
  <si>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</si>
  <si>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</si>
  <si>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</si>
  <si>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</si>
  <si>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</si>
  <si>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</si>
  <si>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</si>
  <si>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</si>
  <si>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</si>
  <si>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</si>
  <si>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</si>
  <si>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</si>
  <si>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</si>
  <si>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</si>
  <si>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</si>
  <si>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</si>
  <si>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</si>
  <si>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</si>
  <si>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</si>
  <si>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</si>
  <si>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</si>
  <si>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</si>
  <si>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</si>
  <si>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</si>
  <si>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</si>
  <si>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</si>
  <si>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</si>
  <si>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</si>
  <si>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</si>
  <si>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</si>
  <si>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</si>
  <si>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</si>
  <si>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</si>
  <si>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</si>
  <si>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</si>
  <si>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</si>
  <si>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</si>
  <si>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</si>
  <si>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</si>
  <si>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</si>
  <si>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</si>
  <si>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</si>
  <si>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</si>
  <si>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</si>
  <si>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</si>
  <si>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</si>
  <si>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</si>
  <si>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</si>
  <si>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</si>
  <si>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</si>
  <si>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</si>
  <si>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</si>
  <si>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</si>
  <si>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</si>
  <si>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</si>
  <si>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</si>
  <si>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</si>
  <si>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</si>
  <si>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</si>
  <si>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</si>
  <si>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</si>
  <si>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</si>
  <si>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</si>
  <si>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</si>
  <si>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</si>
  <si>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</si>
  <si>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</si>
  <si>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</si>
  <si>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</si>
  <si>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</si>
  <si>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</si>
  <si>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</si>
  <si>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</si>
  <si>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</si>
  <si>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</si>
  <si>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</si>
  <si>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</si>
  <si>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</si>
  <si>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</si>
  <si>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</si>
  <si>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</si>
  <si>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</si>
  <si>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</si>
  <si>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</si>
  <si>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</si>
  <si>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</si>
  <si>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</si>
  <si>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</si>
  <si>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</si>
  <si>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</si>
  <si>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</si>
  <si>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</si>
  <si>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</si>
  <si>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</si>
  <si>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</si>
  <si>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</si>
  <si>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</si>
  <si>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</si>
  <si>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</si>
  <si>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</si>
  <si>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</si>
  <si>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</si>
  <si>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</si>
  <si>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</si>
  <si>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</si>
  <si>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</si>
  <si>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</si>
  <si>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</si>
  <si>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</si>
  <si>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</si>
  <si>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</si>
  <si>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</si>
  <si>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</si>
  <si>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</si>
  <si>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</si>
  <si>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</si>
  <si>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</si>
  <si>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</si>
  <si>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</si>
  <si>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</si>
  <si>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</si>
  <si>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</si>
  <si>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</si>
  <si>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</si>
  <si>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</si>
  <si>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</si>
  <si>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</si>
  <si>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</si>
  <si>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</si>
  <si>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</si>
  <si>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</si>
  <si>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</si>
  <si>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</si>
  <si>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</si>
  <si>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</si>
  <si>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</si>
  <si>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</si>
  <si>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</si>
  <si>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</si>
  <si>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</si>
  <si>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</si>
  <si>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</si>
  <si>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</si>
  <si>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</si>
  <si>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</si>
  <si>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</si>
  <si>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</si>
  <si>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</si>
  <si>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</si>
  <si>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</si>
  <si>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</si>
  <si>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</si>
  <si>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</si>
  <si>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</si>
  <si>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</si>
  <si>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</si>
  <si>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</si>
  <si>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</si>
  <si>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</si>
  <si>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</si>
  <si>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</si>
  <si>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</si>
  <si>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</si>
  <si>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</si>
  <si>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</si>
  <si>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</si>
  <si>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</si>
  <si>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</si>
  <si>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</si>
  <si>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</si>
  <si>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</si>
  <si>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</si>
  <si>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</si>
  <si>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</si>
  <si>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</si>
  <si>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</si>
  <si>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</si>
  <si>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</si>
  <si>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</si>
  <si>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</si>
  <si>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</si>
  <si>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</si>
  <si>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</si>
  <si>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</si>
  <si>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</si>
  <si>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</si>
  <si>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</si>
  <si>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</si>
  <si>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</si>
  <si>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</si>
  <si>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</si>
  <si>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</si>
  <si>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</si>
  <si>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</si>
  <si>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</si>
  <si>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</si>
  <si>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</si>
  <si>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</si>
  <si>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</si>
  <si>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</si>
  <si>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</si>
  <si>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</si>
  <si>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</si>
  <si>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</si>
  <si>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</si>
  <si>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</si>
  <si>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</si>
  <si>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</si>
  <si>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</si>
  <si>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</si>
  <si>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</si>
  <si>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</si>
  <si>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</si>
  <si>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</si>
  <si>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</si>
  <si>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</si>
  <si>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</si>
  <si>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</si>
  <si>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</si>
  <si>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</si>
  <si>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</si>
  <si>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</si>
  <si>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</si>
  <si>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</si>
  <si>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</si>
  <si>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</si>
  <si>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</si>
  <si>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</si>
  <si>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</si>
  <si>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</si>
  <si>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</si>
  <si>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</si>
  <si>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</si>
  <si>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</si>
  <si>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</si>
  <si>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</si>
  <si>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</si>
  <si>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</si>
  <si>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</si>
  <si>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</si>
  <si>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</si>
  <si>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</si>
  <si>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</si>
  <si>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</si>
  <si>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</si>
  <si>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</si>
  <si>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</si>
  <si>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</si>
  <si>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</si>
  <si>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</si>
  <si>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</si>
  <si>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</si>
  <si>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</si>
  <si>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</si>
  <si>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</si>
  <si>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</si>
  <si>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</si>
  <si>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</si>
  <si>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</si>
  <si>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</si>
  <si>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</si>
  <si>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</si>
  <si>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</si>
  <si>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</si>
  <si>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</si>
  <si>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</si>
  <si>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</si>
  <si>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</si>
  <si>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</si>
  <si>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</si>
  <si>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</si>
  <si>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</si>
  <si>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</si>
  <si>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</si>
  <si>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</si>
  <si>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</si>
  <si>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</si>
  <si>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</si>
  <si>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</si>
  <si>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</si>
  <si>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</si>
  <si>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</si>
  <si>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</si>
  <si>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</si>
  <si>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</si>
  <si>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</si>
  <si>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</si>
  <si>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</si>
  <si>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</si>
  <si>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</si>
  <si>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</si>
  <si>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</si>
  <si>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</si>
  <si>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</si>
  <si>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</si>
  <si>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</si>
  <si>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</si>
  <si>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</si>
  <si>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</si>
  <si>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</si>
  <si>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</si>
  <si>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</si>
  <si>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</si>
  <si>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</si>
  <si>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</si>
  <si>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</si>
  <si>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</si>
  <si>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</si>
  <si>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</si>
  <si>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</si>
  <si>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</si>
  <si>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</si>
  <si>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</si>
  <si>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</si>
  <si>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</si>
  <si>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</si>
  <si>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</si>
  <si>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</si>
  <si>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</si>
  <si>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</si>
  <si>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</si>
  <si>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</si>
  <si>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</si>
  <si>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</si>
  <si>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</si>
  <si>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</si>
  <si>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</si>
  <si>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</si>
  <si>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</si>
  <si>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</si>
  <si>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</si>
  <si>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</si>
  <si>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</si>
  <si>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</si>
  <si>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</si>
  <si>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</si>
  <si>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</si>
  <si>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</si>
  <si>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</si>
  <si>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</si>
  <si>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</si>
  <si>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</si>
  <si>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</si>
  <si>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</si>
  <si>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</si>
  <si>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</si>
  <si>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</si>
  <si>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</si>
  <si>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</si>
  <si>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</si>
  <si>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</si>
  <si>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</si>
  <si>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</si>
  <si>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</si>
  <si>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</si>
  <si>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</si>
  <si>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</si>
  <si>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</si>
  <si>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</si>
  <si>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</si>
  <si>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</si>
  <si>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</si>
  <si>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</si>
  <si>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</si>
  <si>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</si>
  <si>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</si>
  <si>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</si>
  <si>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</si>
  <si>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</si>
  <si>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</si>
  <si>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</si>
  <si>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</si>
  <si>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</si>
  <si>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</si>
  <si>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</si>
  <si>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</si>
  <si>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</si>
  <si>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</si>
  <si>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</si>
  <si>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</si>
  <si>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</si>
  <si>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</si>
  <si>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</si>
  <si>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</si>
  <si>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</si>
  <si>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</si>
  <si>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</si>
  <si>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</si>
  <si>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</si>
  <si>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</si>
  <si>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</si>
  <si>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</si>
  <si>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</si>
  <si>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</si>
  <si>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</si>
  <si>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</si>
  <si>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</si>
  <si>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</si>
  <si>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</si>
  <si>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</si>
  <si>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</si>
  <si>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</si>
  <si>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</si>
  <si>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</si>
  <si>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</si>
  <si>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</si>
  <si>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</si>
  <si>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</si>
  <si>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</si>
  <si>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</si>
  <si>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</si>
  <si>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</si>
  <si>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</si>
  <si>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</si>
  <si>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</si>
  <si>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</si>
  <si>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</si>
  <si>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</si>
  <si>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</si>
  <si>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</si>
  <si>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</si>
  <si>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</si>
  <si>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</si>
  <si>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</si>
  <si>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</si>
  <si>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</si>
  <si>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</si>
  <si>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</si>
  <si>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</si>
  <si>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</si>
  <si>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</si>
  <si>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</si>
  <si>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</si>
  <si>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</si>
  <si>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</si>
  <si>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</si>
  <si>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</si>
  <si>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</si>
  <si>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</si>
  <si>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</si>
  <si>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</si>
  <si>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</si>
  <si>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</si>
  <si>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</si>
  <si>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</si>
  <si>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</si>
  <si>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</si>
  <si>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</si>
  <si>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</si>
  <si>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</si>
  <si>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</si>
  <si>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</si>
  <si>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</si>
  <si>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</si>
  <si>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</si>
  <si>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</si>
  <si>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</si>
  <si>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</si>
  <si>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</si>
  <si>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</si>
  <si>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</si>
  <si>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</si>
  <si>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</si>
  <si>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</si>
  <si>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</si>
  <si>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</si>
  <si>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</si>
  <si>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</si>
  <si>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</si>
  <si>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</si>
  <si>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</si>
  <si>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</si>
  <si>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</si>
  <si>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</si>
  <si>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</si>
  <si>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</si>
  <si>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</si>
  <si>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</si>
  <si>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</si>
  <si>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</si>
  <si>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</si>
  <si>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</si>
  <si>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</si>
  <si>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</si>
  <si>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</si>
  <si>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</si>
  <si>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</si>
  <si>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</si>
  <si>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</si>
  <si>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</si>
  <si>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</si>
  <si>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</si>
  <si>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</si>
  <si>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</si>
  <si>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</si>
  <si>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</si>
  <si>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</si>
  <si>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</si>
  <si>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</si>
  <si>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</si>
  <si>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</si>
  <si>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</si>
  <si>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</si>
  <si>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</si>
  <si>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</si>
  <si>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</si>
  <si>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</si>
  <si>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</si>
  <si>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</si>
  <si>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</si>
  <si>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</si>
  <si>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</si>
  <si>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</si>
  <si>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</si>
  <si>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</si>
  <si>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</si>
  <si>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</si>
  <si>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</si>
  <si>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</si>
  <si>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</si>
  <si>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</si>
  <si>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</si>
  <si>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</si>
  <si>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</si>
  <si>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</si>
  <si>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</si>
  <si>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</si>
  <si>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</si>
  <si>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</si>
  <si>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</si>
  <si>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</si>
  <si>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</si>
  <si>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</si>
  <si>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</si>
  <si>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</si>
  <si>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</si>
  <si>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</si>
  <si>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</si>
  <si>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</si>
  <si>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</si>
  <si>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</si>
  <si>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</si>
  <si>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</si>
  <si>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</si>
  <si>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</si>
  <si>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</si>
  <si>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</si>
  <si>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</si>
  <si>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</si>
  <si>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</si>
  <si>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</si>
  <si>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</si>
  <si>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</si>
  <si>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</si>
  <si>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</si>
  <si>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</si>
  <si>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</si>
  <si>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</si>
  <si>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</si>
  <si>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</si>
  <si>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</si>
  <si>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</si>
  <si>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</si>
  <si>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</si>
  <si>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</si>
  <si>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</si>
  <si>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</si>
  <si>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</si>
  <si>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</si>
  <si>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</si>
  <si>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</si>
  <si>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</si>
  <si>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</si>
  <si>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</si>
  <si>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</si>
  <si>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</si>
  <si>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</si>
  <si>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</si>
  <si>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</si>
  <si>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</si>
  <si>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</si>
  <si>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</si>
  <si>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</si>
  <si>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</si>
  <si>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</si>
  <si>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</si>
  <si>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</si>
  <si>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</si>
  <si>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</si>
  <si>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</si>
  <si>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</si>
  <si>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</si>
  <si>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</si>
  <si>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</si>
  <si>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</si>
  <si>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</si>
  <si>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</si>
  <si>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</si>
  <si>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</si>
  <si>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</si>
  <si>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</si>
  <si>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</si>
  <si>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</si>
  <si>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</si>
  <si>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</si>
  <si>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</si>
  <si>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</si>
  <si>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</si>
  <si>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</si>
  <si>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</si>
  <si>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</si>
  <si>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</si>
  <si>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</si>
  <si>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</si>
  <si>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</si>
  <si>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</si>
  <si>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</si>
  <si>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</si>
  <si>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</si>
  <si>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</si>
  <si>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</si>
  <si>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</si>
  <si>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</si>
  <si>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</si>
  <si>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</si>
  <si>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</si>
  <si>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</si>
  <si>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</si>
  <si>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</si>
  <si>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</si>
  <si>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</si>
  <si>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</si>
  <si>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</si>
  <si>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</si>
  <si>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</si>
  <si>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</si>
  <si>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</si>
  <si>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</si>
  <si>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</si>
  <si>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</si>
  <si>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</si>
  <si>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</si>
  <si>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</si>
  <si>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</si>
  <si>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</si>
  <si>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</si>
  <si>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</si>
  <si>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</si>
  <si>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</si>
  <si>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</si>
  <si>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</si>
  <si>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</si>
  <si>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</si>
  <si>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</si>
  <si>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</si>
  <si>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</si>
  <si>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</si>
  <si>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</si>
  <si>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</si>
  <si>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</si>
  <si>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</si>
  <si>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</si>
  <si>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</si>
  <si>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</si>
  <si>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</si>
  <si>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</si>
  <si>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</si>
  <si>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</si>
  <si>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</si>
  <si>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</si>
  <si>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</si>
  <si>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</si>
  <si>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</si>
  <si>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</si>
  <si>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</si>
  <si>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</si>
  <si>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</si>
  <si>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</si>
  <si>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</si>
  <si>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</si>
  <si>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</si>
  <si>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</si>
  <si>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</si>
  <si>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</si>
  <si>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</si>
  <si>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</si>
  <si>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</si>
  <si>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</si>
  <si>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</si>
  <si>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</si>
  <si>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</si>
  <si>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</si>
  <si>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</si>
  <si>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</si>
  <si>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</si>
  <si>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</si>
  <si>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</si>
  <si>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</si>
  <si>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</si>
  <si>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</si>
  <si>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</si>
  <si>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</si>
  <si>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</si>
  <si>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</si>
  <si>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</si>
  <si>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</si>
  <si>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</si>
  <si>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</si>
  <si>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</si>
  <si>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</si>
  <si>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</si>
  <si>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</si>
  <si>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</si>
  <si>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</si>
  <si>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</si>
  <si>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</si>
  <si>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</si>
  <si>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</si>
  <si>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</si>
  <si>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</si>
  <si>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</si>
  <si>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</si>
  <si>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</si>
  <si>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</si>
  <si>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</si>
  <si>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</si>
  <si>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</si>
  <si>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</si>
  <si>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</si>
  <si>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</si>
  <si>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</si>
  <si>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</si>
  <si>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</si>
  <si>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</si>
  <si>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</si>
  <si>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</si>
  <si>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</si>
  <si>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</si>
  <si>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</si>
  <si>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</si>
  <si>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</si>
  <si>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</si>
  <si>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</si>
  <si>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</si>
  <si>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</si>
  <si>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</si>
  <si>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</si>
  <si>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</si>
  <si>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</si>
  <si>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</si>
  <si>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</si>
  <si>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</si>
  <si>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</si>
  <si>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</si>
  <si>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</si>
  <si>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</si>
  <si>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</si>
  <si>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</si>
  <si>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</si>
  <si>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</si>
  <si>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</si>
  <si>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</si>
  <si>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</si>
  <si>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</si>
  <si>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</si>
  <si>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</si>
  <si>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</si>
  <si>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</si>
  <si>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</si>
  <si>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</si>
  <si>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</si>
  <si>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</si>
  <si>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</si>
  <si>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</si>
  <si>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</si>
  <si>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</si>
  <si>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</si>
  <si>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</si>
  <si>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</si>
  <si>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</si>
  <si>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</si>
  <si>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</si>
  <si>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</si>
  <si>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</si>
  <si>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</si>
  <si>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</si>
  <si>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</si>
  <si>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</si>
  <si>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</si>
  <si>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</si>
  <si>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</si>
  <si>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</si>
  <si>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</si>
  <si>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</si>
  <si>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</si>
  <si>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</si>
  <si>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</si>
  <si>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</si>
  <si>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</si>
  <si>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</si>
  <si>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</si>
  <si>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</si>
  <si>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</si>
  <si>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</si>
  <si>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</si>
  <si>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</si>
  <si>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</si>
  <si>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</si>
  <si>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</si>
  <si>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</si>
  <si>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</si>
  <si>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</si>
  <si>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</si>
  <si>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</si>
  <si>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</si>
  <si>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</si>
  <si>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</si>
  <si>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</si>
  <si>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</si>
  <si>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</si>
  <si>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</si>
  <si>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</si>
  <si>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</si>
  <si>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</si>
  <si>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</si>
  <si>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</si>
  <si>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</si>
  <si>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</si>
  <si>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</si>
  <si>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</si>
  <si>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</si>
  <si>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</si>
  <si>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</si>
  <si>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</si>
  <si>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</si>
  <si>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</si>
  <si>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</si>
  <si>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</si>
  <si>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</si>
  <si>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</si>
  <si>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</si>
  <si>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</si>
  <si>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</si>
  <si>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</si>
  <si>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</si>
  <si>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</si>
  <si>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</si>
  <si>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</si>
  <si>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</si>
  <si>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</si>
  <si>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</si>
  <si>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</si>
  <si>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</si>
  <si>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</si>
  <si>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</si>
  <si>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</si>
  <si>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</si>
  <si>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</si>
  <si>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</si>
  <si>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</si>
  <si>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</si>
  <si>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</si>
  <si>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</si>
  <si>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</si>
  <si>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</si>
  <si>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</si>
  <si>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</si>
  <si>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</si>
  <si>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</si>
  <si>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</si>
  <si>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</si>
  <si>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</si>
  <si>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</si>
  <si>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</si>
  <si>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</si>
  <si>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</si>
  <si>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</si>
  <si>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</si>
  <si>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</si>
  <si>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</si>
  <si>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</si>
  <si>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</si>
  <si>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</si>
  <si>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</si>
  <si>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</si>
  <si>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</si>
  <si>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</si>
  <si>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</si>
  <si>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</si>
  <si>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</si>
  <si>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</si>
  <si>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</si>
  <si>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</si>
  <si>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</si>
  <si>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</si>
  <si>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</si>
  <si>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</si>
  <si>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</si>
  <si>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</si>
  <si>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</si>
  <si>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</si>
  <si>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</si>
  <si>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</si>
  <si>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</si>
  <si>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</si>
  <si>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</si>
  <si>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</si>
  <si>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</si>
  <si>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</si>
  <si>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</si>
  <si>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</si>
  <si>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</si>
  <si>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</si>
  <si>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</si>
  <si>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</si>
  <si>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</si>
  <si>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</si>
  <si>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</si>
  <si>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</si>
  <si>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</si>
  <si>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</si>
  <si>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</si>
  <si>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</si>
  <si>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</si>
  <si>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</si>
  <si>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</si>
  <si>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</si>
  <si>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</si>
  <si>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</si>
  <si>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</si>
  <si>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</si>
  <si>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</si>
  <si>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</si>
  <si>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</si>
  <si>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</si>
  <si>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</si>
  <si>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</si>
  <si>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</si>
  <si>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</si>
  <si>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</si>
  <si>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</si>
  <si>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</si>
  <si>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</si>
  <si>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</si>
  <si>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</si>
  <si>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</si>
  <si>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</si>
  <si>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</si>
  <si>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</si>
  <si>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</si>
  <si>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</si>
  <si>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</si>
  <si>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</si>
  <si>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</si>
  <si>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</si>
  <si>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</si>
  <si>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</si>
  <si>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</si>
  <si>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</si>
  <si>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</si>
  <si>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</si>
  <si>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</si>
  <si>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</si>
  <si>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</si>
  <si>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</si>
  <si>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</si>
  <si>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</si>
  <si>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</si>
  <si>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</si>
  <si>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</si>
  <si>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</si>
  <si>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</si>
  <si>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</si>
  <si>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</si>
  <si>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</si>
  <si>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</si>
  <si>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</si>
  <si>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</si>
  <si>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</si>
  <si>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</si>
  <si>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</si>
  <si>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</si>
  <si>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</si>
  <si>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</si>
  <si>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</si>
  <si>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</si>
  <si>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</si>
  <si>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</si>
  <si>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</si>
  <si>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</si>
  <si>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</si>
  <si>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</si>
  <si>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</si>
  <si>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</si>
  <si>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</si>
  <si>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</si>
  <si>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</si>
  <si>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</si>
  <si>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</si>
  <si>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</si>
  <si>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</si>
  <si>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</si>
  <si>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</si>
  <si>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</si>
  <si>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</si>
  <si>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</si>
  <si>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</si>
  <si>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</si>
  <si>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</si>
  <si>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</si>
  <si>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</si>
  <si>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</si>
  <si>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</si>
  <si>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</si>
  <si>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</si>
  <si>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</si>
  <si>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</si>
  <si>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</si>
  <si>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</si>
  <si>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</si>
  <si>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</si>
  <si>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</si>
  <si>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</si>
  <si>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</si>
  <si>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</si>
  <si>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</si>
  <si>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</si>
  <si>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</si>
  <si>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</si>
  <si>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</si>
  <si>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</si>
  <si>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</si>
  <si>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</si>
  <si>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</si>
  <si>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</si>
  <si>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</si>
  <si>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</si>
  <si>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</si>
  <si>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</si>
  <si>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</si>
  <si>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</si>
  <si>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</si>
  <si>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</si>
  <si>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</si>
  <si>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</si>
  <si>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</si>
  <si>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</si>
  <si>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</si>
  <si>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</si>
  <si>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</si>
  <si>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</si>
  <si>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</si>
  <si>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</si>
  <si>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</si>
  <si>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</si>
  <si>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</si>
  <si>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</si>
  <si>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</si>
  <si>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</si>
  <si>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</si>
  <si>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</si>
  <si>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</si>
  <si>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</si>
  <si>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</si>
  <si>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</si>
  <si>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</si>
  <si>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</si>
  <si>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</si>
  <si>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</si>
  <si>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</si>
  <si>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</si>
  <si>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</si>
  <si>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</si>
  <si>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</si>
  <si>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</si>
  <si>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</si>
  <si>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</si>
  <si>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</si>
  <si>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</si>
  <si>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</si>
  <si>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</si>
  <si>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</si>
  <si>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</si>
  <si>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</si>
  <si>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</si>
  <si>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</si>
  <si>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</si>
  <si>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</si>
  <si>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</si>
  <si>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</si>
  <si>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</si>
  <si>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</si>
  <si>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</si>
  <si>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</si>
  <si>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</si>
  <si>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</si>
  <si>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</si>
  <si>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</si>
  <si>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</si>
  <si>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</si>
  <si>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</si>
  <si>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</si>
  <si>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</si>
  <si>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</si>
  <si>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</si>
  <si>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</si>
  <si>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</si>
  <si>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</si>
  <si>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</si>
  <si>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</si>
  <si>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</si>
  <si>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</si>
  <si>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</si>
  <si>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</si>
  <si>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</si>
  <si>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</si>
  <si>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</si>
  <si>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</si>
  <si>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</si>
  <si>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</si>
  <si>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</si>
  <si>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</si>
  <si>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</si>
  <si>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</si>
  <si>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</si>
  <si>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</si>
  <si>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</si>
  <si>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</si>
  <si>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</si>
  <si>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</si>
  <si>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</si>
  <si>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</si>
  <si>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</si>
  <si>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</si>
  <si>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</si>
  <si>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</si>
  <si>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</si>
  <si>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</si>
  <si>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</si>
  <si>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</si>
  <si>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</si>
  <si>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</si>
  <si>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</si>
  <si>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</si>
  <si>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</si>
  <si>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</si>
  <si>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</si>
  <si>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</si>
  <si>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</si>
  <si>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</si>
  <si>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</si>
  <si>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</si>
  <si>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</si>
  <si>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</si>
  <si>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</si>
  <si>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</si>
  <si>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</si>
  <si>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</si>
  <si>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</si>
  <si>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</si>
  <si>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</si>
  <si>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</si>
  <si>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</si>
  <si>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</si>
  <si>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</si>
  <si>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</si>
  <si>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</si>
  <si>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</si>
  <si>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</si>
  <si>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</si>
  <si>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</si>
  <si>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</si>
  <si>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</si>
  <si>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</si>
  <si>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</si>
  <si>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</si>
  <si>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</si>
  <si>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</si>
  <si>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</si>
  <si>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</si>
  <si>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</si>
  <si>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</si>
  <si>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</si>
  <si>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</si>
  <si>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</si>
  <si>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</si>
  <si>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</si>
  <si>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</si>
  <si>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</si>
  <si>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</si>
  <si>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</si>
  <si>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</si>
  <si>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</si>
  <si>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</si>
  <si>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</si>
  <si>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</si>
  <si>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</si>
  <si>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</si>
  <si>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</si>
  <si>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</si>
  <si>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</si>
  <si>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</si>
  <si>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</si>
  <si>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</si>
  <si>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</si>
  <si>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</si>
  <si>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</si>
  <si>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</si>
  <si>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</si>
  <si>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</si>
  <si>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</si>
  <si>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</si>
  <si>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</si>
  <si>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</si>
  <si>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</si>
  <si>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</si>
  <si>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</si>
  <si>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</si>
  <si>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</si>
  <si>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</si>
  <si>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</si>
  <si>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</si>
  <si>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</si>
  <si>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</si>
  <si>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</si>
  <si>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</si>
  <si>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</si>
  <si>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</si>
  <si>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</si>
  <si>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</si>
  <si>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</si>
  <si>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</si>
  <si>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</si>
  <si>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</si>
  <si>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</si>
  <si>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</si>
  <si>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</si>
  <si>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</si>
  <si>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</si>
  <si>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</si>
  <si>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</si>
  <si>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</si>
  <si>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</si>
  <si>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</si>
  <si>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</si>
  <si>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</si>
  <si>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</si>
  <si>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</si>
  <si>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</si>
  <si>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</si>
  <si>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</si>
  <si>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</si>
  <si>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</si>
  <si>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</si>
  <si>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</si>
  <si>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</si>
  <si>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</si>
  <si>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</si>
  <si>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</si>
  <si>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</si>
  <si>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</si>
  <si>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</si>
  <si>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</si>
  <si>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</si>
  <si>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</si>
  <si>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</si>
  <si>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</si>
  <si>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</si>
  <si>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</si>
  <si>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</si>
  <si>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</si>
  <si>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</si>
  <si>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</si>
  <si>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</si>
  <si>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</si>
  <si>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</si>
  <si>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</si>
  <si>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</si>
  <si>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</si>
  <si>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</si>
  <si>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</si>
  <si>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</si>
  <si>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</si>
  <si>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</si>
  <si>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</si>
  <si>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</si>
  <si>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</si>
  <si>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</si>
  <si>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</si>
  <si>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</si>
  <si>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</si>
  <si>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</si>
  <si>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</si>
  <si>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</si>
  <si>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</si>
  <si>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</si>
  <si>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</si>
  <si>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</si>
  <si>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</si>
  <si>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</si>
  <si>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</si>
  <si>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</si>
  <si>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</si>
  <si>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</si>
  <si>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</si>
  <si>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</si>
  <si>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</si>
  <si>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</si>
  <si>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</si>
  <si>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</si>
  <si>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</si>
  <si>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</si>
  <si>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</si>
  <si>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</si>
  <si>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</si>
  <si>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</si>
  <si>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</si>
  <si>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</si>
  <si>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</si>
  <si>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</si>
  <si>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</si>
  <si>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</si>
  <si>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</si>
  <si>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</si>
  <si>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</si>
  <si>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</si>
  <si>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</si>
  <si>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</si>
  <si>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</si>
  <si>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</si>
  <si>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</si>
  <si>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</si>
  <si>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</si>
  <si>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</si>
  <si>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</si>
  <si>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</si>
  <si>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</si>
  <si>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</si>
  <si>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</si>
  <si>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</si>
  <si>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</si>
  <si>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</si>
  <si>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</si>
  <si>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</si>
  <si>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</si>
  <si>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</si>
  <si>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</si>
  <si>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</si>
  <si>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</si>
  <si>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</si>
  <si>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</si>
  <si>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</si>
  <si>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</si>
  <si>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</si>
  <si>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</si>
  <si>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</si>
  <si>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</si>
  <si>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</si>
  <si>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</si>
  <si>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</si>
  <si>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</si>
  <si>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</si>
  <si>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</si>
  <si>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</si>
  <si>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</si>
  <si>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</si>
  <si>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</si>
  <si>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</si>
  <si>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</si>
  <si>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</si>
  <si>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</si>
  <si>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</si>
  <si>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</si>
  <si>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</si>
  <si>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</si>
  <si>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</si>
  <si>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</si>
  <si>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</si>
  <si>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</si>
  <si>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</si>
  <si>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</si>
  <si>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</si>
  <si>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</si>
  <si>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</si>
  <si>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</si>
  <si>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</si>
  <si>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</si>
  <si>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</si>
  <si>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</si>
  <si>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</si>
  <si>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</si>
  <si>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</si>
  <si>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</si>
  <si>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</si>
  <si>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</si>
  <si>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</si>
  <si>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</si>
  <si>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</si>
  <si>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</si>
  <si>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</si>
  <si>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</si>
  <si>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</si>
  <si>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</si>
  <si>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</si>
  <si>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</si>
  <si>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</si>
  <si>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</si>
  <si>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</si>
  <si>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</si>
  <si>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</si>
  <si>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</si>
  <si>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</si>
  <si>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</si>
  <si>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</si>
  <si>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</si>
  <si>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</si>
  <si>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</si>
  <si>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</si>
  <si>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</si>
  <si>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</si>
  <si>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</si>
  <si>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</si>
  <si>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</si>
  <si>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</si>
  <si>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</si>
  <si>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</si>
  <si>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</si>
  <si>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</si>
  <si>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</si>
  <si>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</si>
  <si>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</si>
  <si>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</si>
  <si>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</si>
  <si>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</si>
  <si>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</si>
  <si>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</si>
  <si>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</si>
  <si>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</si>
  <si>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</si>
  <si>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</si>
  <si>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</si>
  <si>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</si>
  <si>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</si>
  <si>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</si>
  <si>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</si>
  <si>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</si>
  <si>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</si>
  <si>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</si>
  <si>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</si>
  <si>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</si>
  <si>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</si>
  <si>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</si>
  <si>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</si>
  <si>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</si>
  <si>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</si>
  <si>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</si>
  <si>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</si>
  <si>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</si>
  <si>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</si>
  <si>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</si>
  <si>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</si>
  <si>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</si>
  <si>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</si>
  <si>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</si>
  <si>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</si>
  <si>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</si>
  <si>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</si>
  <si>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</si>
  <si>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</si>
  <si>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</si>
  <si>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</si>
  <si>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</si>
  <si>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</si>
  <si>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</si>
  <si>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</si>
  <si>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</si>
  <si>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</si>
  <si>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</si>
  <si>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</si>
  <si>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</si>
  <si>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</si>
  <si>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</si>
  <si>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</si>
  <si>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</si>
  <si>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</si>
  <si>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</si>
  <si>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</si>
  <si>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</si>
  <si>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</si>
  <si>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</si>
  <si>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</si>
  <si>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</si>
  <si>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</si>
  <si>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</si>
  <si>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</si>
  <si>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</si>
  <si>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</si>
  <si>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</si>
  <si>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</si>
  <si>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</si>
  <si>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</si>
  <si>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</si>
  <si>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</si>
  <si>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</si>
  <si>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</si>
  <si>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</si>
  <si>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</si>
  <si>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</si>
  <si>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</si>
  <si>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</si>
  <si>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</si>
  <si>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</si>
  <si>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</si>
  <si>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</si>
  <si>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</si>
  <si>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</si>
  <si>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</si>
  <si>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</si>
  <si>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</si>
  <si>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</si>
  <si>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</si>
  <si>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</si>
  <si>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</si>
  <si>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</si>
  <si>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</si>
  <si>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</si>
  <si>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</si>
  <si>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</si>
  <si>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</si>
  <si>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</si>
  <si>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</si>
  <si>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</si>
  <si>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</si>
  <si>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</si>
  <si>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</si>
  <si>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</si>
  <si>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</si>
  <si>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</si>
  <si>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</si>
  <si>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</si>
  <si>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</si>
  <si>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</si>
  <si>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</si>
  <si>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</si>
  <si>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</si>
  <si>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</si>
  <si>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</si>
  <si>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</si>
  <si>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</si>
  <si>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</si>
  <si>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</si>
  <si>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</si>
  <si>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</si>
  <si>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</si>
  <si>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</si>
  <si>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</si>
  <si>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</si>
  <si>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</si>
  <si>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</si>
  <si>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</si>
  <si>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</si>
  <si>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</si>
  <si>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</si>
  <si>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</si>
  <si>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</si>
  <si>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</si>
  <si>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</si>
  <si>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</si>
  <si>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</si>
  <si>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</si>
  <si>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</si>
  <si>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</si>
  <si>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</si>
  <si>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</si>
  <si>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</si>
  <si>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</si>
  <si>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</si>
  <si>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</si>
  <si>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</si>
  <si>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</si>
  <si>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</si>
  <si>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</si>
  <si>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</si>
  <si>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</si>
  <si>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</si>
  <si>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</si>
  <si>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</si>
  <si>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</si>
  <si>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</si>
  <si>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</si>
  <si>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</si>
  <si>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</si>
  <si>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</si>
  <si>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</si>
  <si>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</si>
  <si>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</si>
  <si>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</si>
  <si>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</si>
  <si>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</si>
  <si>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</si>
  <si>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</si>
  <si>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</si>
  <si>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</si>
  <si>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</si>
  <si>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</si>
  <si>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</si>
  <si>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</si>
  <si>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</si>
  <si>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</si>
  <si>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</si>
  <si>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</si>
  <si>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</si>
  <si>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</si>
  <si>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</si>
  <si>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</si>
  <si>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</si>
  <si>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</si>
  <si>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</si>
  <si>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</si>
  <si>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</si>
  <si>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</si>
  <si>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</si>
  <si>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</si>
  <si>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</si>
  <si>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</si>
  <si>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</si>
  <si>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</si>
  <si>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</si>
  <si>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</si>
  <si>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</si>
  <si>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</si>
  <si>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</si>
  <si>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</si>
  <si>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</si>
  <si>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</si>
  <si>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</si>
  <si>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</si>
  <si>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</si>
  <si>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</si>
  <si>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</si>
  <si>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</si>
  <si>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</si>
  <si>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</si>
  <si>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</si>
  <si>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</si>
  <si>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</si>
  <si>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</si>
  <si>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</si>
  <si>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</si>
  <si>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</si>
  <si>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</si>
  <si>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</si>
  <si>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</si>
  <si>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</si>
  <si>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</si>
  <si>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</si>
  <si>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</si>
  <si>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</si>
  <si>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</si>
  <si>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</si>
  <si>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</si>
  <si>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</si>
  <si>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</si>
  <si>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</si>
  <si>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</si>
  <si>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</si>
  <si>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</si>
  <si>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</si>
  <si>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</si>
  <si>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</si>
  <si>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</si>
  <si>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</si>
  <si>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</si>
  <si>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</si>
  <si>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</si>
  <si>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</si>
  <si>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</si>
  <si>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</si>
  <si>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</si>
  <si>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</si>
  <si>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</si>
  <si>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</si>
  <si>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</si>
  <si>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</si>
  <si>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</si>
  <si>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</si>
  <si>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</si>
  <si>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</si>
  <si>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</si>
  <si>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</si>
  <si>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</si>
  <si>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</si>
  <si>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</si>
  <si>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</si>
  <si>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</si>
  <si>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</si>
  <si>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</si>
  <si>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</si>
  <si>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</si>
  <si>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</si>
  <si>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</si>
  <si>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</si>
  <si>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</si>
  <si>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</si>
  <si>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</si>
  <si>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</si>
  <si>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</si>
  <si>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</si>
  <si>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</si>
  <si>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</si>
  <si>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</si>
  <si>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</si>
  <si>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</si>
  <si>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</si>
  <si>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</si>
  <si>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</si>
  <si>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</si>
  <si>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</si>
  <si>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</si>
  <si>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</si>
  <si>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</si>
  <si>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</si>
  <si>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</si>
  <si>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</si>
  <si>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</si>
  <si>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</si>
  <si>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</si>
  <si>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</si>
  <si>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</si>
  <si>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</si>
  <si>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</si>
  <si>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</si>
  <si>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</si>
  <si>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</si>
  <si>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</si>
  <si>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</si>
  <si>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</si>
  <si>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</si>
  <si>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</si>
  <si>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</si>
  <si>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</si>
  <si>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</si>
  <si>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</si>
  <si>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</si>
  <si>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</si>
  <si>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</si>
  <si>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</si>
  <si>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</si>
  <si>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</si>
  <si>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</si>
  <si>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</si>
  <si>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</si>
  <si>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</si>
  <si>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</si>
  <si>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</si>
  <si>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</si>
  <si>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</si>
  <si>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</si>
  <si>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</si>
  <si>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</si>
  <si>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</si>
  <si>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</si>
  <si>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</si>
  <si>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</si>
  <si>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</si>
  <si>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</si>
  <si>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</si>
  <si>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</si>
  <si>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</si>
  <si>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</si>
  <si>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</si>
  <si>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</si>
  <si>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</si>
  <si>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</si>
  <si>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</si>
  <si>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</si>
  <si>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</si>
  <si>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</si>
  <si>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</si>
  <si>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</si>
  <si>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</si>
  <si>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</si>
  <si>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</si>
  <si>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</si>
  <si>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</si>
  <si>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</si>
  <si>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</si>
  <si>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</si>
  <si>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</si>
  <si>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</si>
  <si>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</si>
  <si>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</si>
  <si>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</si>
  <si>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</si>
  <si>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</si>
  <si>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</si>
  <si>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</si>
  <si>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</si>
  <si>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</si>
  <si>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</si>
  <si>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</si>
  <si>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</si>
  <si>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</si>
  <si>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</si>
  <si>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</si>
  <si>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</si>
  <si>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</si>
  <si>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</si>
  <si>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</si>
  <si>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</si>
  <si>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</si>
  <si>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</si>
  <si>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</si>
  <si>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</si>
  <si>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</si>
  <si>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</si>
  <si>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</si>
  <si>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</si>
  <si>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</si>
  <si>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</si>
  <si>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</si>
  <si>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</si>
  <si>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</si>
  <si>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</si>
  <si>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</si>
  <si>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</si>
  <si>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</si>
  <si>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</si>
  <si>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</si>
  <si>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</si>
  <si>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</si>
  <si>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</si>
  <si>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</si>
  <si>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</si>
  <si>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</si>
  <si>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</si>
  <si>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</si>
  <si>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</si>
  <si>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</si>
  <si>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</si>
  <si>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</si>
  <si>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</si>
  <si>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</si>
  <si>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</si>
  <si>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</si>
  <si>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</si>
  <si>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</si>
  <si>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</si>
  <si>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</si>
  <si>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</si>
  <si>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</si>
  <si>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</si>
  <si>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</si>
  <si>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</si>
  <si>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</si>
  <si>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</si>
  <si>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</si>
  <si>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</si>
  <si>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</si>
  <si>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</si>
  <si>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</si>
  <si>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</si>
  <si>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</si>
  <si>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</si>
  <si>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</si>
  <si>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</si>
  <si>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</si>
  <si>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</si>
  <si>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</si>
  <si>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</si>
  <si>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</si>
  <si>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</si>
  <si>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</si>
  <si>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</si>
  <si>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</si>
  <si>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</si>
  <si>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</si>
  <si>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</si>
  <si>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</si>
  <si>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</si>
  <si>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</si>
  <si>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</si>
  <si>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</si>
  <si>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</si>
  <si>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</si>
  <si>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</si>
  <si>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</si>
  <si>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</si>
  <si>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</si>
  <si>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</si>
  <si>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</si>
  <si>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</si>
  <si>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</si>
  <si>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</si>
  <si>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</si>
  <si>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</si>
  <si>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</si>
  <si>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</si>
  <si>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</si>
  <si>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</si>
  <si>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</si>
  <si>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</si>
  <si>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</si>
  <si>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</si>
  <si>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</si>
  <si>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</si>
  <si>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</si>
  <si>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</si>
  <si>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</si>
  <si>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</si>
  <si>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</si>
  <si>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</si>
  <si>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</si>
  <si>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</si>
  <si>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</si>
  <si>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</si>
  <si>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</si>
  <si>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</si>
  <si>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</si>
  <si>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</si>
  <si>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</si>
  <si>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</si>
  <si>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</si>
  <si>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</si>
  <si>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</si>
  <si>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</si>
  <si>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</si>
  <si>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</si>
  <si>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</si>
  <si>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</si>
  <si>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</si>
  <si>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</si>
  <si>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</si>
  <si>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</si>
  <si>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</si>
  <si>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</si>
  <si>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</si>
  <si>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</si>
  <si>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</si>
  <si>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</si>
  <si>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</si>
  <si>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</si>
  <si>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</si>
  <si>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</si>
  <si>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</si>
  <si>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</si>
  <si>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</si>
  <si>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</si>
  <si>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</si>
  <si>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</si>
  <si>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</si>
  <si>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</si>
  <si>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</si>
  <si>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</si>
  <si>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</si>
  <si>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</si>
  <si>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</si>
  <si>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</si>
  <si>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</si>
  <si>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</si>
  <si>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</si>
  <si>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</si>
  <si>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</si>
  <si>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</si>
  <si>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</si>
  <si>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</si>
  <si>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</si>
  <si>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</si>
  <si>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</si>
  <si>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</si>
  <si>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</si>
  <si>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</si>
  <si>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</si>
  <si>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</si>
  <si>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</si>
  <si>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</si>
  <si>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</si>
  <si>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</si>
  <si>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</si>
  <si>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</si>
  <si>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</si>
  <si>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</si>
  <si>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</si>
  <si>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</si>
  <si>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</si>
  <si>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</si>
  <si>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</si>
  <si>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</si>
  <si>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</si>
  <si>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</si>
  <si>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</si>
  <si>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</si>
  <si>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</si>
  <si>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</si>
  <si>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</si>
  <si>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</si>
  <si>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</si>
  <si>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</si>
  <si>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</si>
  <si>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</si>
  <si>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</si>
  <si>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</si>
  <si>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</si>
  <si>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</si>
  <si>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</si>
  <si>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</si>
  <si>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</si>
  <si>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</si>
  <si>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</si>
  <si>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</si>
  <si>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</si>
  <si>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</si>
  <si>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</si>
  <si>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</si>
  <si>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</si>
  <si>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</si>
  <si>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</si>
  <si>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</si>
  <si>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</si>
  <si>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</si>
  <si>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</si>
  <si>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</si>
  <si>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</si>
  <si>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</si>
  <si>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</si>
  <si>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</si>
  <si>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</si>
  <si>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</si>
  <si>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</si>
  <si>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</si>
  <si>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</si>
  <si>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</si>
  <si>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</si>
  <si>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</si>
  <si>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</si>
  <si>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</si>
  <si>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</si>
  <si>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</si>
  <si>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</si>
  <si>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</si>
  <si>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</si>
  <si>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</si>
  <si>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</si>
  <si>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</si>
  <si>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</si>
  <si>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</si>
  <si>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</si>
  <si>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</si>
  <si>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</si>
  <si>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</si>
  <si>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</si>
  <si>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</si>
  <si>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</si>
  <si>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</si>
  <si>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</si>
  <si>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</si>
  <si>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</si>
  <si>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</si>
  <si>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</si>
  <si>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</si>
  <si>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</si>
  <si>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</si>
  <si>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</si>
  <si>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</si>
  <si>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</si>
  <si>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</si>
  <si>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</si>
  <si>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</si>
  <si>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</si>
  <si>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</si>
  <si>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</si>
  <si>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</si>
  <si>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</si>
  <si>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</si>
  <si>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</si>
  <si>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</si>
  <si>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</si>
  <si>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</si>
  <si>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</si>
  <si>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</si>
  <si>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</si>
  <si>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</si>
  <si>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</si>
  <si>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</si>
  <si>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</si>
  <si>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</si>
  <si>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</si>
  <si>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</si>
  <si>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</si>
  <si>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</si>
  <si>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</si>
  <si>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</si>
  <si>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</si>
  <si>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</si>
  <si>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</si>
  <si>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</si>
  <si>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</si>
  <si>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</si>
  <si>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</si>
  <si>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</si>
  <si>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</si>
  <si>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</si>
  <si>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</si>
  <si>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</si>
  <si>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</si>
  <si>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</si>
  <si>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</si>
  <si>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</si>
  <si>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</si>
  <si>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</si>
  <si>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</si>
  <si>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</si>
  <si>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</si>
  <si>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</si>
  <si>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</si>
  <si>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</si>
  <si>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</si>
  <si>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</si>
  <si>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</si>
  <si>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</si>
  <si>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</si>
  <si>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</si>
  <si>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</si>
  <si>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</si>
  <si>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</si>
  <si>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</si>
  <si>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</si>
  <si>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</si>
  <si>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</si>
  <si>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</si>
  <si>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</si>
  <si>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</si>
  <si>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</si>
  <si>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</si>
  <si>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</si>
  <si>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</si>
  <si>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</si>
  <si>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</si>
  <si>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</si>
  <si>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</si>
  <si>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</si>
  <si>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</si>
  <si>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</si>
  <si>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</si>
  <si>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</si>
  <si>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</si>
  <si>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</si>
  <si>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</si>
  <si>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</si>
  <si>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</si>
  <si>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</si>
  <si>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</si>
  <si>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</si>
  <si>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</si>
  <si>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</si>
  <si>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</si>
  <si>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</si>
  <si>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</si>
  <si>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</si>
  <si>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</si>
  <si>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</si>
  <si>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</si>
  <si>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</si>
  <si>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</si>
  <si>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</si>
  <si>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</si>
  <si>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</si>
  <si>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</si>
  <si>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</si>
  <si>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</si>
  <si>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</si>
  <si>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</si>
  <si>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</si>
  <si>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</si>
  <si>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</si>
  <si>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</si>
  <si>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</si>
  <si>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</si>
  <si>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</si>
  <si>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</si>
  <si>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</si>
  <si>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</si>
  <si>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</si>
  <si>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</si>
  <si>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</si>
  <si>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</si>
  <si>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</si>
  <si>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</si>
  <si>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</si>
  <si>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</si>
  <si>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</si>
  <si>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</si>
  <si>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</si>
  <si>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</si>
  <si>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</si>
  <si>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</si>
  <si>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</si>
  <si>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</si>
  <si>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</si>
  <si>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</si>
  <si>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</si>
  <si>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</si>
  <si>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</si>
  <si>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</si>
  <si>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</si>
  <si>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</si>
  <si>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</si>
  <si>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</si>
  <si>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</si>
  <si>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</si>
  <si>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</si>
  <si>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</si>
  <si>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</si>
  <si>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</si>
  <si>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</si>
  <si>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</si>
  <si>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</si>
  <si>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</si>
  <si>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</si>
  <si>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</si>
  <si>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</si>
  <si>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</si>
  <si>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</si>
  <si>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</si>
  <si>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</si>
  <si>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</si>
  <si>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</si>
  <si>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</si>
  <si>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</si>
  <si>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</si>
  <si>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</si>
  <si>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</si>
  <si>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</si>
  <si>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</si>
  <si>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</si>
  <si>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</si>
  <si>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</si>
  <si>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</si>
  <si>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</si>
  <si>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</si>
  <si>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</si>
  <si>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</si>
  <si>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</si>
  <si>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</si>
  <si>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</si>
  <si>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</si>
  <si>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</si>
  <si>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</si>
  <si>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</si>
  <si>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</si>
  <si>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</si>
  <si>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</si>
  <si>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</si>
  <si>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</si>
  <si>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</si>
  <si>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</si>
  <si>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</si>
  <si>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</si>
  <si>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</si>
  <si>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</si>
  <si>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</si>
  <si>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</si>
  <si>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</si>
  <si>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</si>
  <si>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</si>
  <si>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</si>
  <si>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</si>
  <si>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</si>
  <si>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</si>
  <si>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</si>
  <si>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</si>
  <si>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</si>
  <si>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</si>
  <si>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</si>
  <si>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</si>
  <si>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</si>
  <si>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</si>
  <si>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</si>
  <si>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</si>
  <si>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</si>
  <si>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</si>
  <si>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</si>
  <si>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</si>
  <si>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</si>
  <si>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</si>
  <si>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</si>
  <si>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</si>
  <si>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</si>
  <si>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</si>
  <si>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</si>
  <si>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</si>
  <si>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</si>
  <si>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</si>
  <si>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</si>
  <si>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</si>
  <si>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</si>
  <si>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</si>
  <si>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</si>
  <si>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</si>
  <si>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</si>
  <si>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</si>
  <si>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</si>
  <si>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</si>
  <si>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</si>
  <si>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</si>
  <si>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</si>
  <si>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</si>
  <si>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</si>
  <si>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</si>
  <si>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</si>
  <si>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</si>
  <si>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</si>
  <si>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</si>
  <si>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</si>
  <si>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</si>
  <si>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</si>
  <si>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</si>
  <si>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</si>
  <si>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</si>
  <si>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</si>
  <si>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</si>
  <si>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</si>
  <si>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</si>
  <si>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</si>
  <si>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</si>
  <si>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</si>
  <si>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</si>
  <si>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</si>
  <si>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</si>
  <si>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</si>
  <si>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</si>
  <si>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</si>
  <si>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</si>
  <si>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</si>
  <si>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</si>
  <si>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</si>
  <si>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</si>
  <si>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</si>
  <si>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</si>
  <si>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</si>
  <si>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</si>
  <si>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</si>
  <si>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</si>
  <si>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</si>
  <si>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</si>
  <si>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</si>
  <si>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</si>
  <si>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</si>
  <si>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</si>
  <si>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</si>
  <si>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</si>
  <si>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</si>
  <si>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</si>
  <si>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</si>
  <si>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</si>
  <si>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</si>
  <si>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</si>
  <si>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</si>
  <si>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</si>
  <si>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</si>
  <si>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</si>
  <si>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</si>
  <si>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</si>
  <si>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</si>
  <si>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</si>
  <si>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</si>
  <si>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</si>
  <si>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</si>
  <si>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</si>
  <si>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</si>
  <si>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</si>
  <si>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</si>
  <si>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</si>
  <si>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</si>
  <si>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</si>
  <si>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</si>
  <si>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</si>
  <si>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</si>
  <si>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</si>
  <si>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</si>
  <si>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</si>
  <si>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</si>
  <si>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</si>
  <si>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</si>
  <si>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</si>
  <si>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</si>
  <si>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</si>
  <si>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</si>
  <si>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</si>
  <si>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</si>
  <si>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</si>
  <si>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</si>
  <si>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</si>
  <si>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</si>
  <si>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</si>
  <si>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</si>
  <si>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</si>
  <si>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</si>
  <si>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</si>
  <si>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</si>
  <si>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</si>
  <si>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</si>
  <si>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</si>
  <si>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</si>
  <si>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</si>
  <si>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</si>
  <si>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</si>
  <si>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</si>
  <si>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</si>
  <si>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</si>
  <si>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</si>
  <si>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</si>
  <si>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</si>
  <si>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</si>
  <si>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</si>
  <si>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</si>
  <si>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</si>
  <si>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</si>
  <si>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</si>
  <si>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</si>
  <si>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</si>
  <si>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</si>
  <si>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</si>
  <si>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</si>
  <si>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</si>
  <si>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</si>
  <si>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</si>
  <si>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</si>
  <si>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</si>
  <si>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</si>
  <si>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</si>
  <si>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</si>
  <si>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</si>
  <si>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</si>
  <si>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</si>
  <si>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</si>
  <si>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</si>
  <si>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</si>
  <si>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</si>
  <si>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</si>
  <si>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</si>
  <si>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</si>
  <si>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</si>
  <si>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</si>
  <si>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</si>
  <si>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</si>
  <si>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</si>
  <si>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</si>
  <si>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</si>
  <si>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</si>
  <si>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</si>
  <si>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</si>
  <si>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</si>
  <si>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</si>
  <si>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</si>
  <si>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</si>
  <si>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</si>
  <si>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</si>
  <si>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</si>
  <si>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</si>
  <si>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</si>
  <si>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</si>
  <si>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</si>
  <si>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</si>
  <si>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</si>
  <si>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</si>
  <si>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</si>
  <si>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</si>
  <si>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</si>
  <si>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</si>
  <si>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</si>
  <si>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</si>
  <si>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</si>
  <si>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</si>
  <si>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</si>
  <si>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</si>
  <si>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</si>
  <si>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</si>
  <si>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</si>
  <si>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</si>
  <si>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</si>
  <si>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</si>
  <si>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</si>
  <si>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</si>
  <si>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</si>
  <si>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</si>
  <si>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</si>
  <si>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</si>
  <si>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</si>
  <si>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</si>
  <si>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</si>
  <si>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</si>
  <si>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</si>
  <si>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</si>
  <si>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</si>
  <si>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</si>
  <si>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</si>
  <si>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</si>
  <si>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</si>
  <si>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</si>
  <si>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</si>
  <si>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</si>
  <si>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</si>
  <si>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</si>
  <si>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</si>
  <si>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</si>
  <si>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</si>
  <si>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</si>
  <si>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</si>
  <si>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</si>
  <si>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</si>
  <si>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</si>
  <si>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</si>
  <si>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</si>
  <si>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</si>
  <si>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</si>
  <si>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</si>
  <si>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</si>
  <si>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</si>
  <si>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</si>
  <si>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</si>
  <si>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</si>
  <si>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</si>
  <si>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</si>
  <si>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</si>
  <si>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</si>
  <si>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</si>
  <si>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</si>
  <si>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</si>
  <si>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</si>
  <si>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</si>
  <si>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</si>
  <si>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</si>
  <si>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</si>
  <si>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</si>
  <si>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</si>
  <si>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</si>
  <si>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</si>
  <si>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</si>
  <si>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</si>
  <si>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</si>
  <si>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</si>
  <si>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</si>
  <si>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</si>
  <si>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</si>
  <si>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</si>
  <si>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</si>
  <si>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</si>
  <si>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</si>
  <si>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</si>
  <si>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</si>
  <si>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</si>
  <si>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</si>
  <si>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</si>
  <si>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</si>
  <si>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</si>
  <si>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</si>
  <si>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</si>
  <si>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</si>
  <si>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</si>
  <si>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</si>
  <si>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</si>
  <si>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</si>
  <si>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</si>
  <si>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</si>
  <si>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</si>
  <si>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</si>
  <si>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</si>
  <si>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</si>
  <si>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</si>
  <si>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</si>
  <si>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</si>
  <si>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</si>
  <si>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</si>
  <si>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</si>
  <si>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</si>
  <si>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</si>
  <si>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</si>
  <si>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</si>
  <si>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</si>
  <si>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</si>
  <si>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</si>
  <si>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</si>
  <si>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</si>
  <si>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</si>
  <si>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</si>
  <si>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</si>
  <si>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</si>
  <si>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</si>
  <si>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</si>
  <si>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</si>
  <si>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</si>
  <si>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</si>
  <si>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</si>
  <si>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</si>
  <si>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</si>
  <si>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</si>
  <si>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</si>
  <si>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</si>
  <si>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</si>
  <si>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</si>
  <si>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</si>
  <si>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</si>
  <si>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</si>
  <si>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</si>
  <si>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</si>
  <si>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</si>
  <si>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</si>
  <si>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</si>
  <si>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</si>
  <si>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</si>
  <si>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</si>
  <si>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</si>
  <si>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</si>
  <si>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</si>
  <si>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</si>
  <si>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</si>
  <si>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</si>
  <si>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</si>
  <si>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</si>
  <si>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</si>
  <si>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</si>
  <si>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</si>
  <si>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</si>
  <si>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</si>
  <si>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</si>
  <si>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</si>
  <si>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</si>
  <si>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</si>
  <si>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</si>
  <si>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</si>
  <si>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</si>
  <si>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</si>
  <si>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</si>
  <si>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</si>
  <si>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</si>
  <si>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</si>
  <si>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</si>
  <si>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</si>
  <si>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</si>
  <si>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</si>
  <si>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</si>
  <si>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</si>
  <si>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</si>
  <si>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</si>
  <si>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</si>
  <si>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</si>
  <si>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</si>
  <si>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</si>
  <si>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</si>
  <si>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</si>
  <si>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</si>
  <si>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</si>
  <si>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</si>
  <si>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</si>
  <si>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</si>
  <si>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</si>
  <si>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</si>
  <si>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</si>
  <si>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</si>
  <si>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</si>
  <si>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</si>
  <si>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</si>
  <si>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</si>
  <si>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</si>
  <si>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</si>
  <si>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</si>
  <si>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</si>
  <si>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</si>
  <si>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</si>
  <si>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</si>
  <si>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</si>
  <si>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</si>
  <si>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</si>
  <si>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</si>
  <si>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</si>
  <si>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</si>
  <si>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</si>
  <si>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</si>
  <si>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</si>
  <si>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</si>
  <si>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</si>
  <si>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</si>
  <si>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</si>
  <si>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</si>
  <si>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</si>
  <si>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</si>
  <si>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</si>
  <si>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</si>
  <si>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</si>
  <si>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</si>
  <si>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</si>
  <si>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</si>
  <si>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</si>
  <si>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</si>
  <si>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</si>
  <si>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</si>
  <si>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</si>
  <si>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</si>
  <si>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</si>
  <si>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</si>
  <si>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</si>
  <si>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</si>
  <si>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</si>
  <si>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</si>
  <si>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</si>
  <si>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</si>
  <si>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</si>
  <si>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</si>
  <si>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</si>
  <si>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</si>
  <si>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</si>
  <si>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</si>
  <si>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</si>
  <si>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</si>
  <si>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</si>
  <si>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</si>
  <si>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</si>
  <si>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</si>
  <si>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</si>
  <si>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</si>
  <si>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</si>
  <si>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</si>
  <si>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</si>
  <si>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</si>
  <si>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</si>
  <si>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</si>
  <si>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</si>
  <si>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</si>
  <si>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</si>
  <si>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</si>
  <si>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</si>
  <si>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</si>
  <si>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</si>
  <si>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</si>
  <si>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</si>
  <si>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</si>
  <si>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</si>
  <si>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</si>
  <si>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</si>
  <si>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</si>
  <si>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</si>
  <si>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</si>
  <si>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</si>
  <si>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</si>
  <si>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</si>
  <si>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</si>
  <si>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</si>
  <si>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</si>
  <si>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</si>
  <si>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</si>
  <si>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</si>
  <si>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</si>
  <si>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</si>
  <si>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</si>
  <si>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</si>
  <si>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</si>
  <si>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</si>
  <si>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</si>
  <si>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</si>
  <si>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</si>
  <si>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</si>
  <si>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</si>
  <si>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</si>
  <si>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</si>
  <si>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</si>
  <si>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</si>
  <si>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</si>
  <si>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</si>
  <si>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</si>
  <si>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</si>
  <si>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</si>
  <si>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</si>
  <si>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</si>
  <si>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</si>
  <si>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</si>
  <si>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</si>
  <si>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</si>
  <si>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</si>
  <si>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</si>
  <si>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</si>
  <si>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</si>
  <si>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</si>
  <si>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</si>
  <si>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</si>
  <si>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</si>
  <si>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</si>
  <si>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</si>
  <si>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</si>
  <si>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</si>
  <si>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</si>
  <si>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</si>
  <si>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</si>
  <si>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</si>
  <si>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</si>
  <si>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</si>
  <si>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</si>
  <si>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</si>
  <si>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</si>
  <si>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</si>
  <si>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</si>
  <si>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</si>
  <si>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</si>
  <si>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</si>
  <si>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</si>
  <si>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</si>
  <si>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</si>
  <si>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</si>
  <si>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</si>
  <si>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</si>
  <si>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</si>
  <si>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</si>
  <si>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</si>
  <si>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</si>
  <si>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</si>
  <si>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</si>
  <si>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</si>
  <si>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</si>
  <si>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</si>
  <si>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</si>
  <si>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</si>
  <si>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</si>
  <si>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</si>
  <si>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</si>
  <si>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</si>
  <si>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</si>
  <si>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</si>
  <si>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</si>
  <si>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</si>
  <si>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</si>
  <si>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</si>
  <si>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</si>
  <si>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</si>
  <si>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</si>
  <si>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</si>
  <si>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</si>
  <si>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</si>
  <si>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</si>
  <si>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</si>
  <si>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</si>
  <si>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</si>
  <si>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</si>
  <si>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</si>
  <si>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</si>
  <si>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</si>
  <si>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</si>
  <si>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</si>
  <si>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</si>
  <si>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</si>
  <si>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</si>
  <si>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</si>
  <si>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</si>
  <si>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</si>
  <si>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</si>
  <si>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</si>
  <si>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</si>
  <si>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</si>
  <si>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</si>
  <si>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</si>
  <si>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</si>
  <si>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</si>
  <si>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</si>
  <si>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</si>
  <si>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</si>
  <si>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</si>
  <si>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</si>
  <si>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</si>
  <si>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</si>
  <si>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</si>
  <si>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</si>
  <si>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</si>
  <si>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</si>
  <si>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</si>
  <si>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</si>
  <si>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</si>
  <si>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</si>
  <si>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</si>
  <si>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</si>
  <si>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</si>
  <si>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</si>
  <si>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</si>
  <si>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</si>
  <si>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</si>
  <si>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</si>
  <si>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</si>
  <si>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</si>
  <si>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</si>
  <si>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</si>
  <si>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</si>
  <si>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</si>
  <si>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</si>
  <si>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</si>
  <si>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</si>
  <si>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</si>
  <si>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</si>
  <si>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</si>
  <si>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</si>
  <si>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</si>
  <si>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</si>
  <si>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</si>
  <si>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</si>
  <si>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</si>
  <si>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</si>
  <si>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</si>
  <si>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</si>
  <si>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</si>
  <si>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</si>
  <si>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</si>
  <si>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</si>
  <si>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</si>
  <si>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</si>
  <si>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</si>
  <si>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</si>
  <si>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</si>
  <si>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</si>
  <si>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</si>
  <si>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</si>
  <si>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</si>
  <si>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</si>
  <si>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</si>
  <si>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</si>
  <si>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</si>
  <si>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</si>
  <si>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</si>
  <si>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</si>
  <si>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</si>
  <si>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</si>
  <si>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</si>
  <si>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</si>
  <si>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</si>
  <si>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</si>
  <si>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</si>
  <si>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</si>
  <si>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</si>
  <si>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</si>
  <si>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</si>
  <si>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</si>
  <si>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</si>
  <si>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</si>
  <si>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</si>
  <si>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</si>
  <si>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</si>
  <si>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</si>
  <si>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</si>
  <si>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</si>
  <si>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</si>
  <si>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</si>
  <si>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</si>
  <si>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</si>
  <si>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</si>
  <si>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</si>
  <si>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</si>
  <si>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</si>
  <si>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</si>
  <si>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</si>
  <si>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</si>
  <si>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</si>
  <si>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</si>
  <si>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</si>
  <si>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</si>
  <si>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</si>
  <si>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</si>
  <si>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</si>
  <si>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</si>
  <si>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</si>
  <si>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</si>
  <si>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</si>
  <si>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</si>
  <si>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</si>
  <si>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</si>
  <si>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</si>
  <si>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</si>
  <si>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</si>
  <si>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</si>
  <si>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</si>
  <si>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</si>
  <si>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</si>
  <si>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</si>
  <si>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</si>
  <si>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</si>
  <si>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</si>
  <si>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</si>
  <si>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</si>
  <si>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</si>
  <si>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</si>
  <si>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</si>
  <si>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</si>
  <si>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</si>
  <si>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</si>
  <si>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</si>
  <si>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</si>
  <si>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</si>
  <si>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</si>
  <si>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</si>
  <si>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</si>
  <si>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</si>
  <si>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</si>
  <si>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</si>
  <si>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</si>
  <si>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</si>
  <si>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</si>
  <si>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</si>
  <si>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</si>
  <si>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</si>
  <si>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</si>
  <si>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</si>
  <si>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</si>
  <si>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</si>
  <si>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</si>
  <si>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</si>
  <si>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</si>
  <si>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</si>
  <si>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</si>
  <si>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</si>
  <si>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</si>
  <si>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</si>
  <si>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</si>
  <si>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</si>
  <si>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</si>
  <si>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</si>
  <si>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</si>
  <si>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</si>
  <si>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</si>
  <si>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</si>
  <si>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</si>
  <si>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</si>
  <si>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</si>
  <si>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</si>
  <si>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</si>
  <si>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</si>
  <si>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</si>
  <si>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</si>
  <si>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</si>
  <si>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</si>
  <si>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</si>
  <si>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</si>
  <si>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</si>
  <si>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</si>
  <si>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</si>
  <si>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</si>
  <si>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</si>
  <si>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</si>
  <si>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</si>
  <si>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</si>
  <si>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</si>
  <si>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</si>
  <si>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</si>
  <si>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</si>
  <si>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</si>
  <si>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</si>
  <si>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</si>
  <si>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</si>
  <si>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</si>
  <si>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</si>
  <si>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</si>
  <si>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</si>
  <si>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</si>
  <si>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</si>
  <si>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</si>
  <si>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</si>
  <si>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</si>
  <si>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</si>
  <si>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</si>
  <si>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</si>
  <si>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</si>
  <si>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</si>
  <si>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</si>
  <si>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</si>
  <si>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</si>
  <si>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</si>
  <si>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</si>
  <si>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</si>
  <si>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</si>
  <si>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</si>
  <si>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</si>
  <si>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</si>
  <si>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</si>
  <si>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</si>
  <si>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</si>
  <si>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</si>
  <si>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</si>
  <si>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</si>
  <si>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</si>
  <si>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</si>
  <si>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</si>
  <si>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</si>
  <si>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</si>
  <si>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</si>
  <si>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</si>
  <si>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</si>
  <si>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</si>
  <si>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</si>
  <si>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</si>
  <si>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</si>
  <si>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</si>
  <si>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</si>
  <si>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</si>
  <si>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</si>
  <si>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</si>
  <si>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</si>
  <si>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</si>
  <si>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</si>
  <si>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</si>
  <si>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</si>
  <si>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</si>
  <si>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</si>
  <si>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</si>
  <si>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</si>
  <si>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</si>
  <si>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</si>
  <si>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</si>
  <si>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</si>
  <si>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</si>
  <si>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</si>
  <si>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</si>
  <si>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</si>
  <si>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</si>
  <si>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</si>
  <si>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</si>
  <si>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</si>
  <si>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</si>
  <si>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</si>
  <si>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</si>
  <si>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</si>
  <si>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</si>
  <si>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</si>
  <si>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</si>
  <si>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</si>
  <si>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</si>
  <si>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</si>
  <si>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</si>
  <si>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</si>
  <si>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</si>
  <si>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</si>
  <si>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</si>
  <si>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</si>
  <si>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</si>
  <si>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</si>
  <si>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</si>
  <si>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</si>
  <si>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</si>
  <si>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</si>
  <si>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</si>
  <si>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</si>
  <si>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</si>
  <si>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</si>
  <si>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</si>
  <si>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</si>
  <si>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</si>
  <si>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</si>
  <si>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</si>
  <si>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</si>
  <si>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</si>
  <si>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</si>
  <si>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</si>
  <si>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</si>
  <si>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</si>
  <si>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</si>
  <si>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</si>
  <si>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</si>
  <si>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</si>
  <si>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</si>
  <si>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</si>
  <si>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</si>
  <si>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</si>
  <si>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</si>
  <si>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</si>
  <si>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</si>
  <si>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</si>
  <si>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</si>
  <si>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</si>
  <si>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</si>
  <si>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</si>
  <si>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</si>
  <si>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</si>
  <si>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</si>
  <si>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</si>
  <si>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</si>
  <si>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</si>
  <si>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</si>
  <si>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</si>
  <si>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</si>
  <si>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</si>
  <si>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</si>
  <si>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</si>
  <si>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</si>
  <si>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</si>
  <si>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</si>
  <si>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</si>
  <si>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</si>
  <si>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</si>
  <si>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</si>
  <si>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</si>
  <si>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</si>
  <si>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</si>
  <si>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</si>
  <si>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</si>
  <si>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</si>
  <si>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</si>
  <si>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</si>
  <si>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</si>
  <si>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</si>
  <si>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</si>
  <si>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</si>
  <si>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</si>
  <si>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</si>
  <si>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</si>
  <si>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</si>
  <si>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</si>
  <si>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</si>
  <si>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</si>
  <si>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</si>
  <si>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</si>
  <si>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</si>
  <si>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</si>
  <si>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</si>
  <si>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</si>
  <si>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</si>
  <si>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</si>
  <si>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</si>
  <si>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</si>
  <si>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</si>
  <si>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</si>
  <si>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</si>
  <si>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</si>
  <si>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</si>
  <si>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</si>
  <si>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</si>
  <si>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</si>
  <si>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</si>
  <si>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</si>
  <si>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</si>
  <si>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</si>
  <si>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</si>
  <si>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</si>
  <si>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</si>
  <si>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</si>
  <si>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</si>
  <si>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</si>
  <si>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</si>
  <si>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</si>
  <si>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</si>
  <si>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</si>
  <si>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</si>
  <si>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</si>
  <si>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</si>
  <si>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</si>
  <si>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</si>
  <si>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</si>
  <si>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</si>
  <si>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</si>
  <si>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</si>
  <si>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</si>
  <si>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</si>
  <si>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</si>
  <si>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</si>
  <si>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</si>
  <si>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</si>
  <si>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</si>
  <si>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</si>
  <si>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</si>
  <si>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</si>
  <si>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</si>
  <si>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</si>
  <si>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</si>
  <si>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</si>
  <si>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</si>
  <si>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</si>
  <si>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</si>
  <si>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</si>
  <si>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</si>
  <si>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</si>
  <si>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</si>
  <si>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</si>
  <si>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</si>
  <si>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</si>
  <si>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</si>
  <si>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</si>
  <si>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</si>
  <si>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</si>
  <si>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</si>
  <si>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</si>
  <si>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</si>
  <si>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</si>
  <si>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</si>
  <si>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</si>
  <si>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</si>
  <si>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</si>
  <si>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</si>
  <si>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</si>
  <si>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</si>
  <si>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</si>
  <si>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</si>
  <si>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</si>
  <si>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</si>
  <si>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</si>
  <si>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</si>
  <si>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</si>
  <si>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</si>
  <si>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</si>
  <si>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</si>
  <si>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</si>
  <si>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</si>
  <si>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</si>
  <si>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</si>
  <si>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</si>
  <si>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</si>
  <si>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</si>
  <si>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</si>
  <si>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</si>
  <si>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</si>
  <si>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</si>
  <si>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</si>
  <si>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</si>
  <si>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</si>
  <si>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</si>
  <si>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</si>
  <si>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</si>
  <si>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</si>
  <si>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</si>
  <si>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</si>
  <si>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</si>
  <si>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</si>
  <si>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</si>
  <si>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</si>
  <si>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</si>
  <si>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</si>
  <si>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</si>
  <si>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</si>
  <si>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</si>
  <si>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</si>
  <si>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</si>
  <si>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</si>
  <si>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</si>
  <si>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</si>
  <si>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</si>
  <si>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</si>
  <si>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</si>
  <si>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</si>
  <si>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</si>
  <si>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</si>
  <si>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</si>
  <si>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</si>
  <si>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</si>
  <si>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</si>
  <si>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</si>
  <si>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</si>
  <si>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</si>
  <si>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</si>
  <si>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</si>
  <si>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</si>
  <si>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</si>
  <si>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</si>
  <si>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</si>
  <si>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</si>
  <si>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</si>
  <si>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</si>
  <si>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</si>
  <si>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</si>
  <si>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</si>
  <si>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</si>
  <si>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</si>
  <si>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</si>
  <si>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</si>
  <si>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</si>
  <si>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</si>
  <si>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</si>
  <si>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</si>
  <si>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</si>
  <si>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</si>
  <si>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</si>
  <si>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</si>
  <si>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</si>
  <si>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</si>
  <si>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</si>
  <si>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</si>
  <si>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</si>
  <si>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</si>
  <si>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</si>
  <si>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</si>
  <si>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</si>
  <si>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</si>
  <si>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</si>
  <si>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</si>
  <si>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</si>
  <si>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</si>
  <si>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</si>
  <si>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</si>
  <si>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</si>
  <si>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</si>
  <si>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</si>
  <si>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</si>
  <si>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</si>
  <si>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</si>
  <si>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</si>
  <si>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</si>
  <si>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</si>
  <si>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</si>
  <si>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</si>
  <si>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</si>
  <si>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</si>
  <si>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</si>
  <si>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</si>
  <si>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</si>
  <si>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</si>
  <si>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</si>
  <si>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</si>
  <si>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</si>
  <si>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</si>
  <si>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</si>
  <si>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</si>
  <si>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</si>
  <si>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</si>
  <si>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</si>
  <si>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</si>
  <si>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</si>
  <si>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</si>
  <si>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</si>
  <si>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</si>
  <si>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</si>
  <si>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</si>
  <si>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</si>
  <si>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</si>
  <si>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</si>
  <si>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</si>
  <si>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</si>
  <si>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</si>
  <si>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</si>
  <si>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</si>
  <si>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</si>
  <si>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</si>
  <si>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</si>
  <si>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</si>
  <si>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</si>
  <si>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</si>
  <si>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</si>
  <si>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</si>
  <si>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</si>
  <si>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</si>
  <si>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</si>
  <si>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</si>
  <si>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</si>
  <si>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</si>
  <si>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</si>
  <si>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</si>
  <si>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</si>
  <si>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</si>
  <si>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</si>
  <si>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</si>
  <si>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</si>
  <si>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</si>
  <si>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</si>
  <si>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</si>
  <si>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</si>
  <si>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</si>
  <si>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</si>
  <si>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</si>
  <si>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</si>
  <si>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</si>
  <si>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</si>
  <si>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</si>
  <si>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</si>
  <si>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</si>
  <si>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</si>
  <si>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</si>
  <si>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</si>
  <si>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</si>
  <si>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</si>
  <si>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</si>
  <si>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</si>
  <si>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</si>
  <si>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</si>
  <si>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</si>
  <si>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</si>
  <si>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</si>
  <si>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</si>
  <si>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</si>
  <si>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</si>
  <si>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</si>
  <si>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</si>
  <si>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</si>
  <si>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</si>
  <si>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</si>
  <si>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</si>
  <si>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</si>
  <si>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</si>
  <si>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</si>
  <si>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</si>
  <si>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</si>
  <si>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</si>
  <si>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</si>
  <si>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</si>
  <si>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</si>
  <si>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</si>
  <si>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</si>
  <si>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</si>
  <si>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</si>
  <si>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</si>
  <si>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</si>
  <si>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</si>
  <si>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</si>
  <si>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</si>
  <si>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</si>
  <si>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</si>
  <si>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</si>
  <si>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</si>
  <si>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</si>
  <si>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</si>
  <si>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</si>
  <si>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</si>
  <si>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</si>
  <si>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</si>
  <si>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</si>
  <si>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</si>
  <si>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</si>
  <si>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</si>
  <si>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</si>
  <si>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</si>
  <si>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</si>
  <si>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</si>
  <si>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</si>
  <si>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</si>
  <si>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</si>
  <si>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</si>
  <si>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</si>
  <si>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</si>
  <si>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</si>
  <si>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</si>
  <si>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</si>
  <si>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</si>
  <si>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</si>
  <si>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</si>
  <si>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</si>
  <si>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</si>
  <si>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</si>
  <si>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</si>
  <si>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</si>
  <si>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</si>
  <si>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</si>
  <si>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</si>
  <si>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</si>
  <si>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</si>
  <si>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</si>
  <si>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</si>
  <si>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</si>
  <si>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</si>
  <si>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</si>
  <si>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</si>
  <si>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</si>
  <si>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</si>
  <si>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</si>
  <si>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</si>
  <si>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</si>
  <si>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</si>
  <si>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</si>
  <si>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</si>
  <si>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</si>
  <si>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</si>
  <si>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</si>
  <si>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</si>
  <si>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</si>
  <si>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</si>
  <si>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</si>
  <si>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</si>
  <si>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</si>
  <si>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</si>
  <si>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</si>
  <si>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</si>
  <si>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</si>
  <si>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</si>
  <si>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</si>
  <si>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</si>
  <si>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</si>
  <si>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</si>
  <si>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</si>
  <si>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</si>
  <si>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</si>
  <si>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</si>
  <si>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</si>
  <si>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</si>
  <si>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</si>
  <si>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</si>
  <si>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</si>
  <si>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</si>
  <si>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</si>
  <si>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</si>
  <si>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</si>
  <si>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</si>
  <si>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</si>
  <si>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</si>
  <si>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</si>
  <si>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</si>
  <si>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</si>
  <si>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</si>
  <si>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</si>
  <si>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</si>
  <si>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</si>
  <si>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</si>
  <si>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</si>
  <si>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</si>
  <si>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</si>
  <si>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</si>
  <si>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</si>
  <si>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</si>
  <si>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</si>
  <si>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</si>
  <si>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</si>
  <si>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</si>
  <si>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</si>
  <si>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</si>
  <si>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</si>
  <si>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</si>
  <si>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</si>
  <si>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</si>
  <si>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</si>
  <si>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</si>
  <si>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</si>
  <si>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</si>
  <si>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</si>
  <si>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</si>
  <si>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</si>
  <si>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</si>
  <si>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</si>
  <si>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</si>
  <si>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</si>
  <si>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</si>
  <si>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</si>
  <si>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</si>
  <si>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</si>
  <si>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</si>
  <si>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</si>
  <si>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</si>
  <si>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</si>
  <si>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</si>
  <si>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</si>
  <si>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</si>
  <si>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</si>
  <si>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</si>
  <si>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</si>
  <si>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</si>
  <si>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</si>
  <si>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</si>
  <si>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</si>
  <si>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</si>
  <si>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</si>
  <si>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</si>
  <si>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</si>
  <si>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</si>
  <si>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</si>
  <si>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</si>
  <si>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</si>
  <si>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</si>
  <si>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</si>
  <si>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</si>
  <si>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</si>
  <si>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</si>
  <si>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</si>
  <si>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</si>
  <si>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</si>
  <si>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</si>
  <si>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</si>
  <si>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</si>
  <si>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</si>
  <si>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</si>
  <si>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</si>
  <si>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</si>
  <si>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</si>
  <si>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</si>
  <si>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</si>
  <si>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</si>
  <si>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</si>
  <si>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</si>
  <si>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</si>
  <si>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</si>
  <si>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</si>
  <si>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</si>
  <si>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</si>
  <si>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</si>
  <si>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</si>
  <si>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</si>
  <si>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</si>
  <si>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</si>
  <si>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</si>
  <si>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</si>
  <si>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</si>
  <si>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</si>
  <si>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</si>
  <si>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</si>
  <si>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</si>
  <si>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</si>
  <si>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</si>
  <si>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</si>
  <si>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</si>
  <si>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</si>
  <si>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</si>
  <si>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</si>
  <si>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</si>
  <si>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</si>
  <si>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</si>
  <si>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</si>
  <si>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</si>
  <si>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</si>
  <si>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</si>
  <si>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</si>
  <si>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</si>
  <si>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</si>
  <si>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</si>
  <si>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</si>
  <si>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</si>
  <si>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</si>
  <si>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</si>
  <si>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</si>
  <si>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</si>
  <si>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</si>
  <si>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</si>
  <si>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</si>
  <si>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</si>
  <si>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</si>
  <si>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</si>
  <si>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</si>
  <si>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</si>
  <si>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</si>
  <si>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</si>
  <si>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</si>
  <si>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</si>
  <si>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</si>
  <si>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</si>
  <si>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</si>
  <si>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</si>
  <si>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</si>
  <si>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</si>
  <si>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</si>
  <si>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</si>
  <si>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</si>
  <si>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</si>
  <si>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</si>
  <si>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</si>
  <si>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</si>
  <si>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</si>
  <si>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</si>
  <si>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</si>
  <si>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</si>
  <si>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</si>
  <si>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</si>
  <si>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</si>
  <si>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</si>
  <si>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</si>
  <si>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</si>
  <si>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</si>
  <si>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</si>
  <si>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</si>
  <si>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</si>
  <si>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</si>
  <si>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</si>
  <si>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</si>
  <si>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</si>
  <si>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</si>
  <si>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</si>
  <si>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</si>
  <si>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</si>
  <si>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</si>
  <si>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</si>
  <si>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</si>
  <si>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</si>
  <si>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</si>
  <si>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</si>
  <si>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</si>
  <si>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</si>
  <si>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</si>
  <si>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</si>
  <si>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</si>
  <si>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</si>
  <si>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</si>
  <si>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</si>
  <si>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</si>
  <si>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</si>
  <si>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</si>
  <si>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</si>
  <si>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</si>
  <si>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</si>
  <si>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</si>
  <si>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</si>
  <si>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</si>
  <si>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</si>
  <si>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</si>
  <si>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</si>
  <si>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</si>
  <si>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</si>
  <si>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</si>
  <si>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</si>
  <si>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</si>
  <si>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</si>
  <si>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</si>
  <si>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</si>
  <si>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</si>
  <si>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</si>
  <si>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</si>
  <si>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</si>
  <si>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</si>
  <si>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</si>
  <si>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</si>
  <si>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</si>
  <si>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</si>
  <si>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</si>
  <si>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</si>
  <si>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</si>
  <si>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</si>
  <si>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</si>
  <si>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</si>
  <si>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</si>
  <si>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</si>
  <si>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</si>
  <si>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</si>
  <si>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</si>
  <si>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</si>
  <si>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</si>
  <si>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</si>
  <si>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</si>
  <si>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</si>
  <si>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</si>
  <si>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</si>
  <si>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</si>
  <si>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</si>
  <si>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</si>
  <si>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</si>
  <si>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</si>
  <si>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</si>
  <si>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</si>
  <si>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</si>
  <si>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</si>
  <si>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</si>
  <si>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</si>
  <si>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</si>
  <si>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</si>
  <si>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</si>
  <si>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</si>
  <si>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</si>
  <si>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</si>
  <si>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</si>
  <si>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</si>
  <si>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</si>
  <si>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</si>
  <si>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</si>
  <si>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</si>
  <si>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</si>
  <si>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</si>
  <si>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</si>
  <si>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</si>
  <si>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</si>
  <si>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</si>
  <si>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</si>
  <si>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</si>
  <si>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</si>
  <si>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</si>
  <si>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</si>
  <si>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</si>
  <si>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</si>
  <si>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</si>
  <si>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</si>
  <si>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</si>
  <si>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</si>
  <si>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</si>
  <si>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</si>
  <si>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</si>
  <si>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</si>
  <si>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</si>
  <si>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</si>
  <si>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</si>
  <si>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</si>
  <si>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</si>
  <si>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</si>
  <si>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</si>
  <si>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</si>
  <si>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</si>
  <si>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</si>
  <si>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</si>
  <si>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</si>
  <si>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</si>
  <si>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</si>
  <si>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</si>
  <si>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</si>
  <si>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</si>
  <si>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</si>
  <si>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</si>
  <si>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</si>
  <si>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</si>
  <si>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</si>
  <si>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</si>
  <si>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</si>
  <si>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</si>
  <si>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</si>
  <si>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</si>
  <si>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</si>
  <si>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</si>
  <si>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</si>
  <si>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</si>
  <si>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</si>
  <si>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</si>
  <si>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</si>
  <si>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</si>
  <si>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</si>
  <si>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</si>
  <si>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</si>
  <si>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</si>
  <si>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</si>
  <si>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</si>
  <si>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</si>
  <si>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</si>
  <si>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</si>
  <si>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</si>
  <si>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</si>
  <si>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</si>
  <si>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</si>
  <si>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</si>
  <si>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</si>
  <si>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</si>
  <si>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</si>
  <si>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</si>
  <si>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</si>
  <si>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</si>
  <si>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</si>
  <si>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</si>
  <si>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</si>
  <si>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</si>
  <si>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</si>
  <si>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</si>
  <si>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</si>
  <si>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</si>
  <si>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</si>
  <si>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</si>
  <si>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</si>
  <si>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</si>
  <si>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</si>
  <si>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</si>
  <si>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</si>
  <si>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</si>
  <si>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</si>
  <si>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</si>
  <si>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</si>
  <si>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</si>
  <si>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</si>
  <si>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</si>
  <si>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</si>
  <si>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</si>
  <si>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</si>
  <si>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</si>
  <si>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</si>
  <si>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</si>
  <si>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</si>
  <si>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</si>
  <si>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</si>
  <si>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</si>
  <si>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</si>
  <si>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</si>
  <si>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</si>
  <si>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</si>
  <si>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</si>
  <si>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</si>
  <si>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</si>
  <si>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</si>
  <si>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</si>
  <si>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</si>
  <si>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</si>
  <si>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</si>
  <si>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</si>
  <si>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</si>
  <si>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</si>
  <si>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</si>
  <si>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</si>
  <si>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</si>
  <si>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</si>
  <si>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</si>
  <si>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</si>
  <si>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</si>
  <si>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</si>
  <si>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</si>
  <si>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</si>
  <si>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</si>
  <si>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</si>
  <si>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</si>
  <si>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</si>
  <si>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</si>
  <si>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</si>
  <si>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</si>
  <si>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</si>
  <si>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</si>
  <si>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</si>
  <si>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</si>
  <si>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</si>
  <si>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</si>
  <si>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</si>
  <si>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</si>
  <si>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</si>
  <si>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</si>
  <si>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</si>
  <si>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</si>
  <si>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</si>
  <si>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</si>
  <si>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</si>
  <si>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</si>
  <si>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</si>
  <si>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</si>
  <si>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</si>
  <si>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</si>
  <si>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</si>
  <si>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</si>
  <si>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</si>
  <si>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</si>
  <si>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</si>
  <si>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</si>
  <si>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</si>
  <si>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</si>
  <si>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</si>
  <si>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</si>
  <si>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</si>
  <si>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</si>
  <si>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</si>
  <si>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</si>
  <si>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</si>
  <si>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</si>
  <si>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</si>
  <si>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</si>
  <si>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</si>
  <si>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</si>
  <si>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</si>
  <si>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</si>
  <si>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</si>
  <si>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</si>
  <si>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</si>
  <si>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</si>
  <si>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</si>
  <si>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</si>
  <si>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</si>
  <si>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</si>
  <si>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</si>
  <si>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</si>
  <si>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</si>
  <si>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</si>
  <si>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</si>
  <si>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</si>
  <si>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</si>
  <si>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</si>
  <si>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</si>
  <si>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</si>
  <si>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</si>
  <si>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</si>
  <si>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</si>
  <si>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</si>
  <si>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</si>
  <si>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</si>
  <si>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</si>
  <si>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</si>
  <si>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</si>
  <si>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</si>
  <si>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</si>
  <si>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</si>
  <si>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</si>
  <si>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</si>
  <si>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</si>
  <si>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</si>
  <si>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</si>
  <si>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</si>
  <si>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</si>
  <si>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</si>
  <si>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</si>
  <si>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</si>
  <si>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</si>
  <si>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</si>
  <si>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</si>
  <si>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</si>
  <si>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</si>
  <si>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</si>
  <si>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</si>
  <si>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</si>
  <si>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</si>
  <si>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</si>
  <si>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</si>
  <si>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</si>
  <si>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</si>
  <si>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</si>
  <si>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</si>
  <si>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</si>
  <si>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</si>
  <si>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</si>
  <si>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</si>
  <si>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</si>
  <si>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</si>
  <si>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</si>
  <si>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</si>
  <si>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</si>
  <si>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</si>
  <si>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</si>
  <si>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</si>
  <si>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</si>
  <si>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</si>
  <si>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</si>
  <si>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</si>
  <si>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</si>
  <si>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</si>
  <si>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</si>
  <si>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</si>
  <si>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</si>
  <si>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</si>
  <si>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</si>
  <si>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</si>
  <si>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</si>
  <si>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</si>
  <si>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</si>
  <si>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</si>
  <si>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</si>
  <si>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</si>
  <si>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</si>
  <si>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</si>
  <si>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</si>
  <si>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</si>
  <si>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</si>
  <si>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</si>
  <si>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</si>
  <si>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</si>
  <si>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</si>
  <si>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</si>
  <si>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</si>
  <si>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</si>
  <si>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</si>
  <si>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</si>
  <si>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</si>
  <si>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</si>
  <si>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</si>
  <si>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</si>
  <si>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</si>
  <si>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</si>
  <si>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</si>
  <si>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</si>
  <si>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</si>
  <si>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</si>
  <si>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</si>
  <si>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</si>
  <si>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</si>
  <si>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</si>
  <si>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</si>
  <si>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</si>
  <si>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</si>
  <si>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</si>
  <si>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</si>
  <si>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</si>
  <si>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</si>
  <si>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</si>
  <si>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</si>
  <si>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</si>
  <si>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</si>
  <si>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</si>
  <si>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</si>
  <si>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</si>
  <si>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</si>
  <si>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</si>
  <si>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</si>
  <si>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</si>
  <si>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</si>
  <si>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</si>
  <si>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</si>
  <si>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</si>
  <si>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</si>
  <si>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</si>
  <si>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</si>
  <si>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</si>
  <si>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</si>
  <si>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</si>
  <si>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</si>
  <si>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</si>
  <si>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</si>
  <si>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</si>
  <si>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</si>
  <si>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</si>
  <si>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</si>
  <si>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</si>
  <si>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</si>
  <si>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</si>
  <si>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</si>
  <si>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</si>
  <si>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</si>
  <si>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</si>
  <si>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</si>
  <si>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</si>
  <si>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</si>
  <si>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</si>
  <si>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</si>
  <si>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</si>
  <si>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</si>
  <si>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</si>
  <si>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</si>
  <si>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</si>
  <si>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</si>
  <si>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</si>
  <si>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</si>
  <si>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</si>
  <si>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</si>
  <si>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</si>
  <si>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</si>
  <si>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</si>
  <si>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</si>
  <si>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</si>
  <si>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</si>
  <si>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</si>
  <si>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</si>
  <si>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</si>
  <si>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</si>
  <si>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</si>
  <si>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</si>
  <si>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</si>
  <si>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</si>
  <si>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</si>
  <si>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</si>
  <si>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</si>
  <si>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</si>
  <si>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</si>
  <si>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</si>
  <si>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</si>
  <si>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</si>
  <si>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</si>
  <si>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</si>
  <si>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</si>
  <si>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</si>
  <si>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</si>
  <si>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</si>
  <si>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</si>
  <si>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</si>
  <si>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</si>
  <si>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</si>
  <si>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</si>
  <si>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</si>
  <si>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</si>
  <si>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</si>
  <si>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</si>
  <si>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</si>
  <si>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</si>
  <si>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</si>
  <si>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</si>
  <si>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</si>
  <si>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</si>
  <si>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</si>
  <si>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</si>
  <si>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</si>
  <si>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</si>
  <si>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</si>
  <si>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</si>
  <si>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</si>
  <si>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</si>
  <si>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</si>
  <si>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</si>
  <si>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</si>
  <si>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</si>
  <si>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</si>
  <si>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</si>
  <si>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</si>
  <si>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</si>
  <si>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</si>
  <si>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</si>
  <si>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</si>
  <si>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</si>
  <si>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</si>
  <si>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</si>
  <si>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</si>
  <si>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</si>
  <si>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</si>
  <si>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</si>
  <si>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</si>
  <si>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</si>
  <si>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</si>
  <si>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</si>
  <si>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</si>
  <si>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</si>
  <si>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</si>
  <si>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</si>
  <si>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</si>
  <si>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</si>
  <si>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</si>
  <si>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</si>
  <si>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</si>
  <si>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</si>
  <si>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</si>
  <si>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</si>
  <si>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</si>
  <si>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</si>
  <si>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</si>
  <si>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</si>
  <si>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</si>
  <si>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</si>
  <si>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</si>
  <si>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</si>
  <si>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</si>
  <si>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</si>
  <si>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</si>
  <si>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</si>
  <si>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</si>
  <si>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</si>
  <si>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</si>
  <si>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</si>
  <si>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</si>
  <si>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</si>
  <si>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</si>
  <si>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</si>
  <si>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</si>
  <si>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</si>
  <si>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</si>
  <si>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</si>
  <si>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</si>
  <si>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</si>
  <si>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</si>
  <si>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</si>
  <si>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</si>
  <si>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</si>
  <si>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</si>
  <si>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</si>
  <si>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</si>
  <si>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</si>
  <si>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</si>
  <si>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</si>
  <si>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</si>
  <si>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</si>
  <si>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</si>
  <si>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</si>
  <si>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</si>
  <si>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</si>
  <si>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</si>
  <si>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</si>
  <si>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</si>
  <si>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</si>
  <si>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</si>
  <si>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</si>
  <si>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</si>
  <si>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</si>
  <si>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</si>
  <si>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</si>
  <si>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</si>
  <si>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</si>
  <si>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</si>
  <si>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</si>
  <si>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</si>
  <si>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</si>
  <si>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</si>
  <si>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</si>
  <si>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</si>
  <si>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</si>
  <si>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</si>
  <si>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</si>
  <si>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</si>
  <si>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</si>
  <si>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</si>
  <si>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</si>
  <si>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</si>
  <si>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</si>
  <si>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</si>
  <si>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</si>
  <si>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</si>
  <si>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</si>
  <si>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</si>
  <si>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</si>
  <si>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</si>
  <si>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</si>
  <si>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</si>
  <si>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</si>
  <si>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</si>
  <si>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</si>
  <si>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</si>
  <si>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</si>
  <si>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</si>
  <si>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</si>
  <si>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</si>
  <si>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</si>
  <si>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</si>
  <si>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</si>
  <si>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</si>
  <si>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</si>
  <si>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</si>
  <si>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</si>
  <si>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</si>
  <si>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</si>
  <si>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</si>
  <si>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</si>
  <si>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</si>
  <si>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</si>
  <si>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</si>
  <si>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</si>
  <si>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</si>
  <si>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</si>
  <si>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</si>
  <si>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</si>
  <si>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</si>
  <si>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</si>
  <si>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</si>
  <si>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</si>
  <si>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</si>
  <si>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</si>
  <si>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</si>
  <si>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</si>
  <si>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</si>
  <si>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</si>
  <si>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</si>
  <si>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</si>
  <si>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</si>
  <si>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</si>
  <si>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</si>
  <si>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</si>
  <si>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</si>
  <si>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</si>
  <si>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</si>
  <si>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</si>
  <si>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</si>
  <si>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</si>
  <si>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</si>
  <si>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</si>
  <si>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</si>
  <si>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</si>
  <si>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</si>
  <si>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</si>
  <si>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</si>
  <si>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</si>
  <si>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</si>
  <si>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</si>
  <si>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</si>
  <si>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</si>
  <si>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</si>
  <si>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</si>
  <si>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</si>
  <si>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</si>
  <si>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</si>
  <si>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</si>
  <si>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</si>
  <si>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</si>
  <si>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</si>
  <si>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</si>
  <si>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</si>
  <si>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</si>
  <si>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</si>
  <si>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</si>
  <si>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</si>
  <si>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</si>
  <si>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</si>
  <si>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</si>
  <si>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</si>
  <si>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</si>
  <si>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</si>
  <si>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</si>
  <si>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</si>
  <si>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</si>
  <si>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</si>
  <si>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</si>
  <si>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</si>
  <si>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</si>
  <si>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</si>
  <si>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</si>
  <si>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</si>
  <si>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</si>
  <si>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</si>
  <si>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</si>
  <si>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</si>
  <si>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</si>
  <si>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</si>
  <si>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</si>
  <si>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</si>
  <si>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</si>
  <si>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</si>
  <si>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</si>
  <si>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</si>
  <si>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</si>
  <si>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</si>
  <si>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</si>
  <si>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</si>
  <si>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</si>
  <si>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</si>
  <si>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</si>
  <si>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</si>
  <si>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</si>
  <si>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</si>
  <si>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</si>
  <si>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</si>
  <si>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</si>
  <si>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</si>
  <si>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</si>
  <si>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</si>
  <si>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</si>
  <si>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</si>
  <si>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</si>
  <si>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</si>
  <si>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</si>
  <si>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</si>
  <si>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</si>
  <si>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</si>
  <si>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</si>
  <si>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</si>
  <si>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</si>
  <si>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</si>
  <si>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</si>
  <si>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</si>
  <si>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</si>
  <si>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</si>
  <si>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</si>
  <si>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</si>
  <si>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</si>
  <si>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</si>
  <si>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</si>
  <si>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</si>
  <si>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</si>
  <si>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</si>
  <si>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</si>
  <si>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</si>
  <si>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</si>
  <si>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</si>
  <si>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</si>
  <si>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</si>
  <si>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</si>
  <si>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</si>
  <si>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</si>
  <si>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</si>
  <si>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</si>
  <si>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</si>
  <si>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</si>
  <si>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</si>
  <si>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</si>
  <si>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</si>
  <si>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</si>
  <si>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</si>
  <si>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</si>
  <si>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</si>
  <si>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</si>
  <si>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</si>
  <si>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</si>
  <si>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</si>
  <si>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</si>
  <si>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</si>
  <si>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</si>
  <si>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</si>
  <si>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</si>
  <si>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</si>
  <si>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</si>
  <si>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</si>
  <si>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</si>
  <si>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</si>
  <si>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</si>
  <si>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</si>
  <si>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</si>
  <si>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</si>
  <si>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</si>
  <si>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</si>
  <si>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</si>
  <si>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</si>
  <si>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</si>
  <si>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</si>
  <si>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</si>
  <si>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</si>
  <si>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</si>
  <si>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</si>
  <si>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</si>
  <si>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</si>
  <si>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</si>
  <si>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</si>
  <si>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</si>
  <si>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</si>
  <si>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</si>
  <si>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</si>
  <si>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</si>
  <si>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</si>
  <si>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</si>
  <si>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</si>
  <si>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</si>
  <si>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</si>
  <si>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</si>
  <si>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</si>
  <si>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</si>
  <si>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</si>
  <si>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</si>
  <si>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</si>
  <si>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</si>
  <si>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</si>
  <si>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</si>
  <si>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</si>
  <si>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</si>
  <si>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</si>
  <si>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</si>
  <si>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</si>
  <si>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</si>
  <si>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</si>
  <si>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</si>
  <si>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</si>
  <si>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</si>
  <si>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</si>
  <si>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</si>
  <si>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</si>
  <si>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</si>
  <si>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</si>
  <si>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</si>
  <si>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</si>
  <si>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</si>
  <si>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</si>
  <si>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</si>
  <si>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</si>
  <si>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</si>
  <si>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</si>
  <si>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</si>
  <si>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</si>
  <si>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</si>
  <si>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</si>
  <si>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</si>
  <si>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</si>
  <si>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</si>
  <si>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</si>
  <si>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</si>
  <si>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</si>
  <si>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</si>
  <si>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</si>
  <si>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</si>
  <si>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</si>
  <si>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</si>
  <si>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</si>
  <si>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</si>
  <si>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</si>
  <si>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</si>
  <si>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</si>
  <si>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</si>
  <si>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</si>
  <si>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</si>
  <si>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</si>
  <si>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</si>
  <si>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</si>
  <si>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</si>
  <si>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</si>
  <si>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</si>
  <si>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</si>
  <si>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</si>
  <si>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</si>
  <si>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</si>
  <si>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</si>
  <si>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</si>
  <si>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</si>
  <si>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</si>
  <si>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</si>
  <si>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</si>
  <si>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</si>
  <si>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</si>
  <si>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</si>
  <si>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</si>
  <si>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</si>
  <si>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</si>
  <si>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</si>
  <si>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</si>
  <si>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</si>
  <si>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</si>
  <si>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</si>
  <si>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</si>
  <si>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</si>
  <si>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</si>
  <si>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</si>
  <si>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</si>
  <si>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</si>
  <si>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</si>
  <si>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</si>
  <si>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</si>
  <si>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</si>
  <si>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</si>
  <si>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</si>
  <si>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</si>
  <si>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</si>
  <si>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</si>
  <si>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</si>
  <si>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</si>
  <si>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</si>
  <si>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</si>
  <si>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</si>
  <si>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</si>
  <si>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</si>
  <si>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</si>
  <si>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</si>
  <si>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</si>
  <si>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</si>
  <si>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</si>
  <si>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</si>
  <si>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</si>
  <si>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</si>
  <si>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</si>
  <si>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</si>
  <si>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</si>
  <si>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</si>
  <si>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</si>
  <si>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</si>
  <si>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</si>
  <si>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</si>
  <si>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</si>
  <si>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</si>
  <si>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</si>
  <si>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</si>
  <si>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</si>
  <si>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</si>
  <si>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</si>
  <si>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</si>
  <si>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</si>
  <si>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</si>
  <si>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</si>
  <si>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</si>
  <si>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</si>
  <si>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</si>
  <si>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</si>
  <si>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</si>
  <si>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</si>
  <si>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</si>
  <si>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</si>
  <si>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</si>
  <si>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</si>
  <si>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</si>
  <si>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</si>
  <si>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</si>
  <si>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</si>
  <si>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</si>
  <si>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</si>
  <si>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</si>
  <si>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</si>
  <si>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</si>
  <si>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</si>
  <si>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</si>
  <si>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</si>
  <si>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</si>
  <si>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</si>
  <si>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</si>
  <si>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</si>
  <si>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</si>
  <si>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</si>
  <si>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</si>
  <si>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</si>
  <si>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</si>
  <si>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</si>
  <si>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</si>
  <si>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</si>
  <si>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</si>
  <si>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</si>
  <si>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</si>
  <si>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</si>
  <si>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</si>
  <si>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</si>
  <si>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</si>
  <si>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</si>
  <si>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</si>
  <si>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</si>
  <si>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</si>
  <si>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</si>
  <si>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</si>
  <si>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</si>
  <si>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</si>
  <si>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</si>
  <si>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</si>
  <si>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</si>
  <si>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</si>
  <si>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</si>
  <si>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</si>
  <si>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</si>
  <si>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</si>
  <si>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</si>
  <si>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</si>
  <si>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</si>
  <si>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</si>
  <si>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</si>
  <si>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</si>
  <si>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</si>
  <si>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</si>
  <si>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</si>
  <si>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</si>
  <si>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</si>
  <si>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</si>
  <si>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</si>
  <si>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</si>
  <si>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</si>
  <si>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</si>
  <si>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</si>
  <si>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</si>
  <si>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</si>
  <si>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</si>
  <si>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</si>
  <si>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</si>
  <si>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</si>
  <si>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</si>
  <si>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</si>
  <si>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</si>
  <si>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</si>
  <si>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</si>
  <si>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</si>
  <si>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</si>
  <si>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</si>
  <si>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</si>
  <si>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</si>
  <si>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</si>
  <si>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</si>
  <si>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</si>
  <si>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</si>
  <si>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</si>
  <si>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</si>
  <si>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</si>
  <si>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</si>
  <si>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</si>
  <si>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</si>
  <si>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</si>
  <si>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</si>
  <si>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</si>
  <si>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</si>
  <si>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</si>
  <si>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</si>
  <si>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</si>
  <si>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</si>
  <si>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</si>
  <si>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</si>
  <si>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</si>
  <si>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</si>
  <si>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</si>
  <si>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</si>
  <si>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</si>
  <si>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</si>
  <si>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</si>
  <si>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</si>
  <si>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</si>
  <si>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</si>
  <si>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</si>
  <si>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</si>
  <si>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</si>
  <si>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</si>
  <si>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</si>
  <si>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</si>
  <si>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</si>
  <si>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</si>
  <si>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</si>
  <si>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</si>
  <si>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</si>
  <si>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</si>
  <si>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</si>
  <si>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</si>
  <si>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</si>
  <si>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</si>
  <si>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</si>
  <si>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</si>
  <si>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</si>
  <si>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</si>
  <si>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</si>
  <si>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</si>
  <si>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</si>
  <si>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</si>
  <si>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</si>
  <si>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</si>
  <si>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</si>
  <si>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</si>
  <si>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</si>
  <si>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</si>
  <si>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</si>
  <si>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</si>
  <si>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</si>
  <si>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</si>
  <si>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</si>
  <si>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</si>
  <si>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</si>
  <si>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</si>
  <si>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</si>
  <si>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</si>
  <si>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</si>
  <si>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</si>
  <si>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</si>
  <si>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</si>
  <si>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</si>
  <si>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</si>
  <si>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</si>
  <si>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</si>
  <si>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</si>
  <si>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</si>
  <si>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</si>
  <si>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</si>
  <si>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</si>
  <si>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</si>
  <si>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</si>
  <si>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</si>
  <si>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</si>
  <si>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</si>
  <si>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</si>
  <si>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</si>
  <si>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</si>
  <si>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</si>
  <si>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</si>
  <si>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</si>
  <si>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</si>
  <si>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</si>
  <si>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</si>
  <si>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</si>
  <si>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</si>
  <si>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</si>
  <si>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</si>
  <si>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</si>
  <si>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</si>
  <si>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</si>
  <si>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</si>
  <si>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</si>
  <si>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</si>
  <si>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</si>
  <si>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</si>
  <si>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</si>
  <si>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</si>
  <si>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</si>
  <si>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</si>
  <si>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</si>
  <si>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</si>
  <si>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</si>
  <si>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</si>
  <si>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</si>
  <si>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</si>
  <si>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</si>
  <si>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</si>
  <si>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</si>
  <si>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</si>
  <si>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</si>
  <si>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</si>
  <si>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</si>
  <si>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</si>
  <si>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</si>
  <si>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</si>
  <si>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</si>
  <si>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</si>
  <si>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</si>
  <si>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</si>
  <si>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</si>
  <si>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</si>
  <si>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</si>
  <si>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</si>
  <si>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</si>
  <si>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</si>
  <si>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</si>
  <si>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</si>
  <si>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</si>
  <si>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</si>
  <si>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</si>
  <si>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</si>
  <si>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</si>
  <si>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</si>
  <si>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</si>
  <si>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</si>
  <si>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</si>
  <si>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</si>
  <si>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</si>
  <si>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</si>
  <si>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</si>
  <si>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</si>
  <si>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</si>
  <si>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</si>
  <si>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</si>
  <si>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</si>
  <si>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</si>
  <si>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</si>
  <si>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</si>
  <si>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</si>
  <si>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</si>
  <si>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</si>
  <si>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</si>
  <si>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</si>
  <si>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</si>
  <si>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</si>
  <si>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</si>
  <si>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</si>
  <si>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</si>
  <si>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</si>
  <si>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</si>
  <si>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</si>
  <si>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</si>
  <si>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</si>
  <si>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</si>
  <si>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</si>
  <si>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</si>
  <si>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</si>
  <si>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</si>
  <si>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</si>
  <si>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</si>
  <si>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</si>
  <si>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</si>
  <si>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</si>
  <si>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</si>
  <si>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</si>
  <si>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</si>
  <si>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</si>
  <si>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</si>
  <si>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</si>
  <si>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</si>
  <si>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</si>
  <si>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</si>
  <si>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</si>
  <si>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</si>
  <si>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</si>
  <si>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</si>
  <si>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</si>
  <si>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</si>
  <si>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</si>
  <si>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</si>
  <si>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</si>
  <si>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</si>
  <si>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</si>
  <si>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</si>
  <si>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</si>
  <si>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</si>
  <si>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</si>
  <si>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</si>
  <si>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</si>
  <si>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</si>
  <si>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</si>
  <si>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</si>
  <si>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</si>
  <si>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</si>
  <si>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</si>
  <si>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</si>
  <si>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</si>
  <si>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</si>
  <si>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</si>
  <si>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</si>
  <si>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</si>
  <si>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</si>
  <si>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</si>
  <si>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</si>
  <si>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</si>
  <si>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</si>
  <si>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</si>
  <si>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</si>
  <si>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</si>
  <si>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</si>
  <si>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</si>
  <si>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</si>
  <si>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</si>
  <si>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</si>
  <si>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</si>
  <si>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</si>
  <si>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</si>
  <si>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</si>
  <si>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</si>
  <si>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</si>
  <si>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</si>
  <si>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</si>
  <si>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</si>
  <si>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</si>
  <si>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</si>
  <si>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</si>
  <si>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</si>
  <si>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</si>
  <si>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</si>
  <si>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</si>
  <si>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</si>
  <si>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</si>
  <si>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</si>
  <si>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</si>
  <si>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</si>
  <si>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</si>
  <si>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</si>
  <si>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</si>
  <si>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</si>
  <si>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</si>
  <si>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</si>
  <si>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</si>
  <si>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</si>
  <si>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</si>
  <si>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</si>
  <si>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</si>
  <si>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</si>
  <si>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</si>
  <si>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</si>
  <si>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</si>
  <si>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</si>
  <si>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</si>
  <si>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</si>
  <si>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</si>
  <si>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</si>
  <si>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</si>
  <si>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</si>
  <si>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</si>
  <si>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</si>
  <si>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</si>
  <si>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</si>
  <si>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</si>
  <si>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</si>
  <si>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</si>
  <si>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</si>
  <si>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</si>
  <si>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</si>
  <si>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</si>
  <si>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</si>
  <si>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</si>
  <si>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</si>
  <si>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</si>
  <si>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</si>
  <si>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</si>
  <si>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</si>
  <si>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</si>
  <si>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</si>
  <si>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</si>
  <si>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</si>
  <si>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</si>
  <si>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</si>
  <si>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</si>
  <si>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</si>
  <si>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</si>
  <si>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</si>
  <si>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</si>
  <si>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</si>
  <si>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</si>
  <si>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</si>
  <si>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</si>
  <si>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</si>
  <si>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</si>
  <si>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</si>
  <si>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</si>
  <si>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</si>
  <si>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</si>
  <si>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</si>
  <si>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</si>
  <si>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</si>
  <si>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</si>
  <si>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</si>
  <si>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</si>
  <si>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</si>
  <si>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</si>
  <si>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</si>
  <si>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</si>
  <si>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</si>
  <si>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</si>
  <si>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</si>
  <si>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</si>
  <si>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</si>
  <si>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</si>
  <si>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</si>
  <si>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</si>
  <si>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</si>
  <si>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</si>
  <si>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</si>
  <si>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</si>
  <si>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</si>
  <si>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</si>
  <si>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</si>
  <si>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</si>
  <si>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</si>
  <si>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</si>
  <si>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</si>
  <si>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</si>
  <si>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</si>
  <si>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</si>
  <si>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</si>
  <si>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</si>
  <si>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</si>
  <si>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</si>
  <si>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</si>
  <si>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</si>
  <si>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</si>
  <si>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</si>
  <si>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</si>
  <si>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</si>
  <si>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</si>
  <si>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</si>
  <si>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</si>
  <si>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</si>
  <si>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</si>
  <si>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</si>
  <si>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</si>
  <si>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</si>
  <si>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</si>
  <si>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</si>
  <si>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</si>
  <si>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</si>
  <si>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</si>
  <si>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</si>
  <si>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</si>
  <si>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</si>
  <si>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</si>
  <si>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</si>
  <si>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</si>
  <si>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</si>
  <si>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</si>
  <si>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</si>
  <si>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</si>
  <si>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</si>
  <si>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</si>
  <si>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</si>
  <si>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</si>
  <si>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</si>
  <si>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</si>
  <si>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</si>
  <si>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</si>
  <si>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</si>
  <si>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</si>
  <si>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</si>
  <si>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</si>
  <si>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</si>
  <si>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</si>
  <si>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</si>
  <si>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</si>
  <si>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</si>
  <si>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</si>
  <si>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</si>
  <si>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</si>
  <si>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</si>
  <si>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</si>
  <si>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</si>
  <si>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</si>
  <si>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</si>
  <si>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</si>
  <si>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</si>
  <si>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</si>
  <si>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</si>
  <si>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</si>
  <si>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</si>
  <si>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</si>
  <si>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</si>
  <si>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</si>
  <si>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</si>
  <si>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</si>
  <si>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</si>
  <si>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</si>
  <si>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</si>
  <si>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</si>
  <si>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</si>
  <si>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</si>
  <si>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</si>
  <si>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</si>
  <si>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</si>
  <si>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</si>
  <si>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</si>
  <si>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</si>
  <si>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</si>
  <si>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</si>
  <si>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</si>
  <si>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</si>
  <si>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</si>
  <si>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</si>
  <si>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</si>
  <si>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</si>
  <si>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</si>
  <si>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</si>
  <si>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</si>
  <si>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</si>
  <si>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</si>
  <si>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</si>
  <si>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</si>
  <si>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</si>
  <si>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</si>
  <si>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</si>
  <si>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</si>
  <si>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</si>
  <si>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</si>
  <si>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</si>
  <si>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</si>
  <si>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</si>
  <si>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</si>
  <si>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</si>
  <si>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</si>
  <si>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</si>
  <si>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</si>
  <si>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</si>
  <si>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</si>
  <si>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</si>
  <si>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</si>
  <si>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</si>
  <si>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</si>
  <si>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</si>
  <si>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</si>
  <si>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</si>
  <si>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</si>
  <si>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</si>
  <si>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</si>
  <si>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</si>
  <si>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</si>
  <si>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</si>
  <si>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</si>
  <si>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</si>
  <si>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</si>
  <si>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</si>
  <si>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</si>
  <si>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</si>
  <si>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</si>
  <si>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</si>
  <si>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</si>
  <si>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</si>
  <si>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</si>
  <si>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</si>
  <si>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</si>
  <si>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</si>
  <si>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</si>
  <si>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</si>
  <si>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</si>
  <si>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</si>
  <si>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</si>
  <si>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</si>
  <si>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</si>
  <si>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</si>
  <si>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</si>
  <si>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</si>
  <si>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</si>
  <si>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</si>
  <si>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</si>
  <si>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</si>
  <si>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</si>
  <si>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</si>
  <si>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</si>
  <si>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</si>
  <si>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</si>
  <si>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</si>
  <si>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</si>
  <si>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</si>
  <si>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</si>
  <si>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</si>
  <si>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</si>
  <si>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</si>
  <si>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</si>
  <si>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</si>
  <si>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</si>
  <si>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</si>
  <si>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</si>
  <si>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</si>
  <si>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</si>
  <si>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</si>
  <si>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</si>
  <si>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</si>
  <si>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</si>
  <si>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</si>
  <si>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</si>
  <si>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</si>
  <si>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</si>
  <si>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</si>
  <si>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</si>
  <si>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</si>
  <si>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</si>
  <si>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</si>
  <si>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</si>
  <si>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</si>
  <si>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</si>
  <si>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</si>
  <si>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</si>
  <si>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</si>
  <si>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</si>
  <si>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</si>
  <si>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</si>
  <si>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</si>
  <si>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</si>
  <si>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</si>
  <si>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</si>
  <si>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</si>
  <si>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</si>
  <si>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</si>
  <si>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</si>
  <si>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</si>
  <si>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</si>
  <si>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</si>
  <si>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</si>
  <si>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</si>
  <si>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</si>
  <si>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</si>
  <si>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</si>
  <si>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</si>
  <si>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</si>
  <si>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</si>
  <si>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</si>
  <si>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</si>
  <si>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</si>
  <si>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</si>
  <si>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</si>
  <si>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</si>
  <si>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</si>
  <si>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</si>
  <si>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</si>
  <si>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</si>
  <si>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</si>
  <si>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</si>
  <si>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</si>
  <si>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</si>
  <si>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</si>
  <si>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</si>
  <si>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</si>
  <si>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</si>
  <si>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</si>
  <si>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</si>
  <si>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</si>
  <si>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</si>
  <si>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</si>
  <si>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</si>
  <si>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</si>
  <si>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</si>
  <si>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</si>
  <si>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</si>
  <si>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</si>
  <si>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</si>
  <si>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</si>
  <si>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</si>
  <si>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</si>
  <si>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</si>
  <si>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</si>
  <si>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</si>
  <si>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</si>
  <si>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</si>
  <si>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</si>
  <si>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</si>
  <si>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</si>
  <si>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</si>
  <si>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</si>
  <si>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</si>
  <si>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</si>
  <si>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</si>
  <si>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</si>
  <si>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</si>
  <si>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</si>
  <si>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</si>
  <si>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</si>
  <si>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</si>
  <si>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</si>
  <si>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</si>
  <si>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</si>
  <si>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</si>
  <si>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</si>
  <si>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</si>
  <si>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</si>
  <si>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</si>
  <si>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</si>
  <si>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</si>
  <si>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</si>
  <si>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</si>
  <si>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</si>
  <si>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</si>
  <si>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</si>
  <si>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</si>
  <si>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</si>
  <si>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</si>
  <si>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</si>
  <si>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</si>
  <si>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</si>
  <si>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</si>
  <si>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</si>
  <si>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</si>
  <si>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</si>
  <si>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</si>
  <si>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</si>
  <si>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</si>
  <si>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</si>
  <si>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</si>
  <si>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</si>
  <si>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</si>
  <si>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</si>
  <si>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</si>
  <si>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</si>
  <si>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</si>
  <si>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</si>
  <si>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</si>
  <si>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</si>
  <si>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</si>
  <si>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</si>
  <si>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</si>
  <si>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</si>
  <si>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</si>
  <si>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</si>
  <si>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</si>
  <si>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</si>
  <si>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</si>
  <si>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</si>
  <si>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</si>
  <si>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</si>
  <si>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</si>
  <si>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</si>
  <si>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</si>
  <si>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</si>
  <si>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</si>
  <si>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</si>
  <si>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</si>
  <si>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</si>
  <si>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</si>
  <si>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</si>
  <si>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</si>
  <si>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</si>
  <si>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</si>
  <si>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</si>
  <si>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</si>
  <si>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</si>
  <si>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</si>
  <si>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</si>
  <si>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</si>
  <si>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</si>
  <si>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</si>
  <si>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</si>
  <si>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</si>
  <si>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</si>
  <si>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</si>
  <si>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</si>
  <si>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</si>
  <si>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</si>
  <si>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</si>
  <si>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</si>
  <si>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</si>
  <si>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</si>
  <si>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</si>
  <si>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</si>
  <si>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</si>
  <si>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</si>
  <si>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</si>
  <si>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</si>
  <si>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</si>
  <si>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</si>
  <si>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</si>
  <si>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</si>
  <si>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</si>
  <si>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</si>
  <si>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</si>
  <si>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</si>
  <si>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</si>
  <si>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</si>
  <si>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</si>
  <si>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</si>
  <si>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</si>
  <si>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</si>
  <si>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</si>
  <si>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</si>
  <si>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</si>
  <si>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</si>
  <si>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</si>
  <si>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</si>
  <si>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</si>
  <si>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</si>
  <si>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</si>
  <si>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</si>
  <si>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</si>
  <si>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</si>
  <si>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</si>
  <si>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</si>
  <si>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</si>
  <si>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</si>
  <si>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</si>
  <si>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</si>
  <si>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</si>
  <si>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</si>
  <si>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</si>
  <si>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</si>
  <si>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</si>
  <si>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</si>
  <si>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</si>
  <si>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</si>
  <si>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</si>
  <si>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</si>
  <si>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</si>
  <si>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</si>
  <si>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</si>
  <si>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</si>
  <si>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</si>
  <si>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</si>
  <si>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</si>
  <si>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</si>
  <si>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</si>
  <si>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</si>
  <si>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</si>
  <si>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</si>
  <si>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</si>
  <si>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</si>
  <si>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</si>
  <si>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</si>
  <si>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</si>
  <si>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</si>
  <si>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</si>
  <si>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</si>
  <si>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</si>
  <si>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</si>
  <si>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</si>
  <si>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</si>
  <si>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</si>
  <si>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</si>
  <si>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</si>
  <si>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</si>
  <si>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</si>
  <si>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</si>
  <si>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</si>
  <si>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</si>
  <si>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</si>
  <si>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</si>
  <si>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</si>
  <si>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</si>
  <si>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</si>
  <si>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</si>
  <si>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</si>
  <si>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</si>
  <si>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</si>
  <si>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</si>
  <si>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</si>
  <si>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</si>
  <si>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</si>
  <si>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</si>
  <si>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</si>
  <si>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</si>
  <si>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</si>
  <si>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</si>
  <si>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</si>
  <si>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</si>
  <si>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</si>
  <si>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</si>
  <si>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</si>
  <si>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</si>
  <si>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</si>
  <si>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</si>
  <si>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</si>
  <si>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</si>
  <si>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</si>
  <si>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</si>
  <si>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</si>
  <si>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</si>
  <si>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</si>
  <si>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</si>
  <si>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</si>
  <si>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</si>
  <si>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</si>
  <si>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</si>
  <si>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</si>
  <si>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</si>
  <si>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</si>
  <si>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</si>
  <si>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</si>
  <si>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</si>
  <si>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</si>
  <si>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</si>
  <si>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</si>
  <si>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</si>
  <si>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</si>
  <si>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</si>
  <si>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</si>
  <si>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</si>
  <si>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</si>
  <si>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</si>
  <si>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</si>
  <si>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</si>
  <si>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</si>
  <si>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</si>
  <si>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</si>
  <si>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</si>
  <si>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</si>
  <si>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</si>
  <si>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</si>
  <si>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</si>
  <si>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</si>
  <si>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</si>
  <si>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</si>
  <si>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</si>
  <si>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</si>
  <si>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</si>
  <si>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</si>
  <si>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</si>
  <si>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</si>
  <si>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</si>
  <si>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</si>
  <si>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</si>
  <si>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</si>
  <si>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</si>
  <si>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</si>
  <si>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</si>
  <si>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</si>
  <si>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</si>
  <si>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</si>
  <si>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</si>
  <si>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</si>
  <si>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</si>
  <si>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</si>
  <si>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</si>
  <si>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</si>
  <si>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</si>
  <si>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</si>
  <si>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</si>
  <si>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</si>
  <si>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</si>
  <si>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</si>
  <si>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</si>
  <si>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</si>
  <si>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</si>
  <si>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</si>
  <si>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</si>
  <si>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</si>
  <si>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</si>
  <si>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</si>
  <si>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</si>
  <si>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</si>
  <si>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</si>
  <si>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</si>
  <si>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</si>
  <si>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</si>
  <si>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</si>
  <si>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</si>
  <si>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</si>
  <si>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</si>
  <si>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</si>
  <si>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</si>
  <si>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</si>
  <si>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</si>
  <si>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</si>
  <si>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</si>
  <si>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</si>
  <si>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</si>
  <si>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</si>
  <si>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</si>
  <si>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</si>
  <si>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</si>
  <si>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</si>
  <si>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</si>
  <si>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</si>
  <si>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</si>
  <si>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</si>
  <si>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</si>
  <si>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</si>
  <si>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</si>
  <si>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</si>
  <si>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</si>
  <si>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</si>
  <si>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</si>
  <si>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</si>
  <si>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</si>
  <si>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</si>
  <si>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</si>
  <si>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</si>
  <si>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</si>
  <si>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</si>
  <si>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</si>
  <si>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</si>
  <si>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</si>
  <si>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</si>
  <si>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</si>
  <si>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</si>
  <si>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</si>
  <si>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</si>
  <si>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</si>
  <si>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</si>
  <si>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</si>
  <si>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</si>
  <si>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</si>
  <si>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</si>
  <si>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</si>
  <si>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</si>
  <si>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</si>
  <si>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</si>
  <si>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</si>
  <si>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</si>
  <si>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</si>
  <si>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</si>
  <si>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</si>
  <si>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</si>
  <si>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</si>
  <si>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</si>
  <si>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</si>
  <si>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</si>
  <si>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</si>
  <si>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</si>
  <si>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</si>
  <si>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</si>
  <si>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</si>
  <si>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</si>
  <si>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</si>
  <si>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</si>
  <si>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</si>
  <si>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</si>
  <si>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</si>
  <si>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</si>
  <si>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</si>
  <si>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</si>
  <si>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</si>
  <si>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</si>
  <si>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</si>
  <si>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</si>
  <si>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</si>
  <si>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</si>
  <si>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</si>
  <si>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</si>
  <si>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</si>
  <si>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</si>
  <si>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</si>
  <si>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</si>
  <si>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</si>
  <si>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</si>
  <si>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</si>
  <si>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</si>
  <si>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</si>
  <si>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</si>
  <si>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</si>
  <si>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</si>
  <si>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</si>
  <si>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</si>
  <si>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</si>
  <si>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</si>
  <si>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</si>
  <si>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</si>
  <si>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</si>
  <si>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</si>
  <si>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</si>
  <si>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</si>
  <si>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</si>
  <si>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</si>
  <si>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</si>
  <si>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</si>
  <si>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</si>
  <si>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</si>
  <si>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</si>
  <si>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</si>
  <si>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</si>
  <si>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</si>
  <si>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</si>
  <si>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</si>
  <si>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</si>
  <si>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</si>
  <si>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</si>
  <si>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</si>
  <si>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</si>
  <si>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</si>
  <si>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</si>
  <si>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</si>
  <si>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</si>
  <si>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</si>
  <si>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</si>
  <si>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</si>
  <si>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</si>
  <si>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</si>
  <si>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</si>
  <si>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</si>
  <si>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</si>
  <si>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</si>
  <si>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</si>
  <si>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</si>
  <si>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</si>
  <si>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</si>
  <si>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</si>
  <si>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</si>
  <si>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</si>
  <si>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</si>
  <si>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</si>
  <si>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</si>
  <si>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</si>
  <si>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</si>
  <si>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</si>
  <si>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</si>
  <si>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</si>
  <si>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</si>
  <si>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</si>
  <si>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</si>
  <si>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</si>
  <si>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</si>
  <si>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</si>
  <si>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</si>
  <si>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</si>
  <si>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</si>
  <si>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</si>
  <si>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</si>
  <si>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</si>
  <si>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</si>
  <si>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</si>
  <si>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</si>
  <si>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</si>
  <si>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</si>
  <si>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</si>
  <si>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</si>
  <si>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</si>
  <si>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</si>
  <si>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</si>
  <si>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</si>
  <si>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</si>
  <si>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</si>
  <si>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</si>
  <si>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</si>
  <si>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</si>
  <si>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</si>
  <si>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</si>
  <si>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</si>
  <si>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</si>
  <si>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</si>
  <si>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</si>
  <si>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</si>
  <si>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</si>
  <si>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</si>
  <si>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</si>
  <si>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</si>
  <si>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</si>
  <si>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</si>
  <si>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</si>
  <si>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</si>
  <si>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</si>
  <si>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</si>
  <si>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</si>
  <si>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</si>
  <si>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</si>
  <si>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</si>
  <si>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</si>
  <si>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</si>
  <si>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</si>
  <si>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</si>
  <si>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</si>
  <si>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</si>
  <si>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</si>
  <si>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</si>
  <si>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</si>
  <si>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</si>
  <si>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</si>
  <si>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</si>
  <si>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</si>
  <si>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</si>
  <si>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</si>
  <si>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</si>
  <si>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</si>
  <si>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</si>
  <si>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</si>
  <si>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</si>
  <si>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</si>
  <si>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</si>
  <si>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</si>
  <si>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</si>
  <si>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</si>
  <si>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</si>
  <si>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</si>
  <si>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</si>
  <si>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</si>
  <si>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</si>
  <si>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</si>
  <si>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</si>
  <si>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</si>
  <si>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</si>
  <si>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</si>
  <si>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</si>
  <si>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</si>
  <si>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</si>
  <si>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</si>
  <si>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</si>
  <si>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</si>
  <si>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</si>
  <si>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</si>
  <si>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</si>
  <si>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</si>
  <si>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</si>
  <si>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</si>
  <si>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</si>
  <si>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</si>
  <si>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</si>
  <si>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</si>
  <si>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</si>
  <si>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</si>
  <si>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</si>
  <si>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</si>
  <si>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</si>
  <si>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</si>
  <si>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</si>
  <si>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</si>
  <si>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</si>
  <si>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</si>
  <si>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</si>
  <si>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</si>
  <si>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</si>
  <si>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</si>
  <si>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</si>
  <si>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</si>
  <si>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</si>
  <si>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</si>
  <si>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</si>
  <si>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</si>
  <si>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</si>
  <si>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</si>
  <si>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</si>
  <si>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</si>
  <si>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</si>
  <si>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</si>
  <si>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</si>
  <si>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</si>
  <si>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</si>
  <si>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</si>
  <si>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</si>
  <si>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</si>
  <si>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</si>
  <si>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</si>
  <si>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</si>
  <si>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</si>
  <si>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</si>
  <si>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</si>
  <si>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</si>
  <si>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</si>
  <si>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</si>
  <si>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</si>
  <si>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</si>
  <si>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</si>
  <si>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</si>
  <si>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</si>
  <si>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</si>
  <si>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</si>
  <si>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</si>
  <si>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</si>
  <si>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</si>
  <si>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</si>
  <si>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</si>
  <si>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</si>
  <si>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</si>
  <si>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</si>
  <si>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</si>
  <si>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</si>
  <si>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</si>
  <si>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</si>
  <si>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</si>
  <si>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</si>
  <si>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</si>
  <si>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</si>
  <si>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</si>
  <si>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</si>
  <si>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</si>
  <si>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</si>
  <si>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</si>
  <si>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</si>
  <si>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</si>
  <si>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</si>
  <si>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</si>
  <si>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</si>
  <si>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</si>
  <si>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</si>
  <si>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</si>
  <si>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</si>
  <si>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</si>
  <si>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</si>
  <si>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</si>
  <si>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</si>
  <si>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</si>
  <si>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</si>
  <si>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</si>
  <si>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</si>
  <si>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</si>
  <si>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</si>
  <si>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</si>
  <si>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</si>
  <si>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</si>
  <si>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</si>
  <si>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</si>
  <si>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</si>
  <si>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</si>
  <si>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</si>
  <si>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</si>
  <si>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</si>
  <si>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</si>
  <si>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</si>
  <si>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</si>
  <si>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</si>
  <si>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</si>
  <si>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</si>
  <si>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</si>
  <si>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</si>
  <si>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</si>
  <si>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</si>
  <si>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</si>
  <si>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</si>
  <si>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</si>
  <si>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</si>
  <si>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</si>
  <si>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</si>
  <si>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</si>
  <si>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</si>
  <si>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</si>
  <si>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</si>
  <si>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</si>
  <si>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</si>
  <si>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</si>
  <si>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</si>
  <si>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</si>
  <si>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</si>
  <si>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</si>
  <si>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</si>
  <si>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</si>
  <si>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</si>
  <si>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</si>
  <si>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</si>
  <si>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</si>
  <si>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</si>
  <si>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</si>
  <si>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</si>
  <si>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</si>
  <si>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</si>
  <si>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</si>
  <si>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</si>
  <si>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</si>
  <si>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</si>
  <si>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</si>
  <si>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</si>
  <si>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</si>
  <si>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</si>
  <si>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</si>
  <si>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</si>
  <si>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</si>
  <si>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</si>
  <si>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</si>
  <si>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</si>
  <si>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</si>
  <si>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</si>
  <si>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</si>
  <si>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</si>
  <si>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</si>
  <si>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</si>
  <si>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</si>
  <si>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</si>
  <si>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</si>
  <si>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</si>
  <si>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</si>
  <si>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</si>
  <si>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</si>
  <si>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</si>
  <si>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</si>
  <si>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</si>
  <si>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</si>
  <si>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</si>
  <si>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</si>
  <si>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</si>
  <si>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</si>
  <si>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</si>
  <si>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</si>
  <si>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</si>
  <si>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</si>
  <si>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</si>
  <si>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</si>
  <si>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</si>
  <si>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</si>
  <si>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</si>
  <si>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</si>
  <si>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</si>
  <si>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</si>
  <si>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</si>
  <si>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</si>
  <si>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</si>
  <si>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</si>
  <si>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</si>
  <si>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</si>
  <si>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</si>
  <si>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</si>
  <si>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</si>
  <si>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</si>
  <si>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</si>
  <si>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</si>
  <si>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</si>
  <si>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</si>
  <si>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</si>
  <si>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</si>
  <si>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</si>
  <si>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</si>
  <si>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</si>
  <si>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</si>
  <si>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</si>
  <si>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</si>
  <si>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</si>
  <si>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</si>
  <si>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</si>
  <si>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</si>
  <si>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</si>
  <si>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</si>
  <si>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</si>
  <si>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</si>
  <si>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</si>
  <si>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</si>
  <si>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</si>
  <si>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</si>
  <si>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</si>
  <si>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</si>
  <si>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</si>
  <si>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</si>
  <si>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</si>
  <si>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</si>
  <si>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</si>
  <si>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</si>
  <si>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</si>
  <si>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</si>
  <si>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</si>
  <si>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</si>
  <si>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</si>
  <si>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</si>
  <si>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</si>
  <si>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</si>
  <si>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</si>
  <si>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</si>
  <si>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</si>
  <si>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</si>
  <si>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</si>
  <si>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</si>
  <si>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</si>
  <si>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</si>
  <si>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</si>
  <si>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</si>
  <si>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</si>
  <si>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</si>
  <si>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</si>
  <si>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</si>
  <si>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</si>
  <si>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</si>
  <si>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</si>
  <si>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</si>
  <si>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</si>
  <si>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</si>
  <si>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</si>
  <si>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</si>
  <si>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</si>
  <si>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</si>
  <si>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</si>
  <si>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</si>
  <si>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</si>
  <si>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</si>
  <si>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</si>
  <si>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</si>
  <si>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</si>
  <si>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</si>
  <si>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</si>
  <si>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</si>
  <si>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</si>
  <si>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</si>
  <si>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</si>
  <si>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</si>
  <si>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</si>
  <si>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</si>
  <si>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</si>
  <si>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</si>
  <si>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</si>
  <si>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</si>
  <si>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</si>
  <si>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</si>
  <si>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</si>
  <si>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</si>
  <si>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</si>
  <si>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</si>
  <si>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</si>
  <si>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</si>
  <si>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</si>
  <si>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</si>
  <si>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</si>
  <si>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</si>
  <si>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</si>
  <si>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</si>
  <si>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</si>
  <si>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</si>
  <si>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</si>
  <si>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</si>
  <si>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</si>
  <si>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</si>
  <si>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</si>
  <si>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</si>
  <si>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</si>
  <si>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</si>
  <si>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</si>
  <si>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</si>
  <si>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</si>
  <si>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</si>
  <si>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</si>
  <si>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</si>
  <si>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</si>
  <si>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</si>
  <si>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</si>
  <si>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</si>
  <si>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</si>
  <si>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</si>
  <si>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</si>
  <si>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</si>
  <si>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</si>
  <si>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</si>
  <si>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</si>
  <si>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</si>
  <si>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</si>
  <si>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</si>
  <si>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</si>
  <si>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</si>
  <si>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</si>
  <si>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</si>
  <si>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</si>
  <si>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</si>
  <si>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</si>
  <si>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</si>
  <si>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</si>
  <si>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</si>
  <si>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</si>
  <si>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</si>
  <si>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</si>
  <si>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</si>
  <si>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</si>
  <si>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</si>
  <si>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</si>
  <si>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</si>
  <si>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</si>
  <si>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</si>
  <si>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</si>
  <si>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</si>
  <si>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</si>
  <si>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</si>
  <si>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</si>
  <si>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</si>
  <si>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</si>
  <si>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</si>
  <si>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</si>
  <si>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</si>
  <si>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</si>
  <si>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</si>
  <si>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</si>
  <si>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</si>
  <si>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</si>
  <si>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</si>
  <si>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</si>
  <si>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</si>
  <si>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</si>
  <si>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</si>
  <si>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</si>
  <si>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</si>
  <si>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</si>
  <si>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</si>
  <si>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</si>
  <si>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</si>
  <si>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</si>
  <si>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</si>
  <si>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</si>
  <si>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</si>
  <si>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</si>
  <si>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</si>
  <si>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</si>
  <si>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</si>
  <si>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</si>
  <si>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</si>
  <si>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</si>
  <si>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</si>
  <si>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</si>
  <si>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</si>
  <si>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</si>
  <si>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</si>
  <si>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</si>
  <si>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</si>
  <si>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</si>
  <si>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</si>
  <si>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</si>
  <si>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</si>
  <si>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</si>
  <si>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</si>
  <si>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</si>
  <si>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</si>
  <si>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</si>
  <si>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</si>
  <si>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</si>
  <si>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</si>
  <si>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</si>
  <si>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</si>
  <si>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</si>
  <si>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</si>
  <si>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</si>
  <si>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</si>
  <si>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</si>
  <si>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</si>
  <si>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</si>
  <si>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</si>
  <si>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</si>
  <si>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</si>
  <si>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</si>
  <si>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</si>
  <si>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</si>
  <si>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</si>
  <si>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</si>
  <si>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</si>
  <si>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</si>
  <si>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</si>
  <si>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</si>
  <si>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</si>
  <si>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</si>
  <si>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</si>
  <si>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</si>
  <si>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</si>
  <si>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</si>
  <si>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</si>
  <si>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</si>
  <si>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</si>
  <si>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</si>
  <si>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</si>
  <si>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</si>
  <si>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</si>
  <si>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</si>
  <si>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</si>
  <si>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</si>
  <si>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</si>
  <si>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</si>
  <si>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</si>
  <si>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</si>
  <si>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</si>
  <si>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</si>
  <si>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</si>
  <si>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</si>
  <si>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</si>
  <si>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</si>
  <si>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</si>
  <si>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</si>
  <si>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</si>
  <si>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</si>
  <si>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</si>
  <si>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</si>
  <si>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</si>
  <si>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</si>
  <si>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</si>
  <si>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</si>
  <si>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</si>
  <si>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</si>
  <si>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</si>
  <si>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</si>
  <si>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</si>
  <si>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</si>
  <si>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</si>
  <si>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</si>
  <si>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</si>
  <si>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</si>
  <si>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</si>
  <si>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</si>
  <si>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</si>
  <si>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</si>
  <si>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</si>
  <si>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</si>
  <si>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</si>
  <si>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</si>
  <si>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</si>
  <si>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</si>
  <si>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</si>
  <si>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</si>
  <si>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</si>
  <si>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</si>
  <si>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</si>
  <si>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</si>
  <si>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</si>
  <si>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</si>
  <si>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</si>
  <si>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</si>
  <si>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</si>
  <si>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</si>
  <si>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</si>
  <si>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</si>
  <si>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</si>
  <si>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</si>
  <si>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</si>
  <si>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</si>
  <si>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</si>
  <si>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</si>
  <si>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</si>
  <si>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</si>
  <si>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</si>
  <si>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</si>
  <si>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</si>
  <si>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</si>
  <si>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</si>
  <si>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</si>
  <si>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</si>
  <si>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</si>
  <si>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</si>
  <si>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</si>
  <si>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</si>
  <si>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</si>
  <si>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</si>
  <si>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</si>
  <si>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</si>
  <si>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</si>
  <si>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</si>
  <si>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</si>
  <si>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</si>
  <si>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</si>
  <si>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</si>
  <si>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</si>
  <si>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</si>
  <si>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</si>
  <si>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</si>
  <si>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</si>
  <si>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</si>
  <si>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</si>
  <si>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</si>
  <si>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</si>
  <si>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</si>
  <si>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</si>
  <si>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</si>
  <si>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</si>
  <si>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</si>
  <si>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</si>
  <si>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</si>
  <si>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</si>
  <si>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</si>
  <si>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</si>
  <si>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</si>
  <si>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</si>
  <si>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</si>
  <si>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</si>
  <si>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</si>
  <si>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</si>
  <si>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</si>
  <si>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</si>
  <si>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</si>
  <si>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</si>
  <si>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</si>
  <si>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</si>
  <si>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</si>
  <si>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</si>
  <si>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</si>
  <si>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</si>
  <si>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</si>
  <si>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</si>
  <si>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</si>
  <si>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</si>
  <si>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</si>
  <si>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</si>
  <si>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</si>
  <si>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</si>
  <si>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</si>
  <si>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</si>
  <si>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</si>
  <si>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</si>
  <si>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</si>
  <si>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</si>
  <si>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</si>
  <si>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</si>
  <si>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</si>
  <si>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</si>
  <si>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</si>
  <si>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</si>
  <si>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</si>
  <si>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</si>
  <si>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</si>
  <si>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</si>
  <si>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</si>
  <si>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</si>
  <si>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</si>
  <si>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</si>
  <si>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</si>
  <si>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</si>
  <si>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</si>
  <si>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</si>
  <si>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</si>
  <si>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</si>
  <si>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</si>
  <si>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</si>
  <si>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</si>
  <si>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</si>
  <si>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</si>
  <si>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</si>
  <si>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</si>
  <si>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</si>
  <si>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</si>
  <si>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</si>
  <si>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</si>
  <si>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</si>
  <si>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</si>
  <si>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</si>
  <si>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</si>
  <si>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</si>
  <si>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</si>
  <si>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</si>
  <si>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</si>
  <si>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</si>
  <si>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</si>
  <si>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</si>
  <si>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</si>
  <si>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</si>
  <si>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</si>
  <si>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</si>
  <si>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</si>
  <si>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</si>
  <si>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</si>
  <si>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</si>
  <si>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</si>
  <si>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</si>
  <si>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</si>
  <si>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</si>
  <si>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</si>
  <si>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</si>
  <si>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</si>
  <si>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</si>
  <si>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</si>
  <si>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</si>
  <si>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</si>
  <si>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</si>
  <si>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</si>
  <si>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</si>
  <si>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</si>
  <si>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</si>
  <si>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</si>
  <si>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</si>
  <si>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</si>
  <si>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</si>
  <si>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</si>
  <si>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</si>
  <si>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</si>
  <si>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</si>
  <si>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</si>
  <si>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</si>
  <si>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</si>
  <si>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</si>
  <si>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</si>
  <si>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</si>
  <si>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</si>
  <si>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</si>
  <si>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</si>
  <si>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</si>
  <si>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</si>
  <si>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</si>
  <si>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</si>
  <si>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</si>
  <si>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</si>
  <si>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</si>
  <si>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</si>
  <si>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</si>
  <si>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</si>
  <si>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</si>
  <si>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</si>
  <si>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</si>
  <si>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</si>
  <si>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</si>
  <si>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</si>
  <si>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</si>
  <si>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</si>
  <si>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</si>
  <si>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</si>
  <si>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</si>
  <si>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</si>
  <si>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</si>
  <si>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</si>
  <si>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</si>
  <si>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</si>
  <si>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</si>
  <si>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</si>
  <si>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</si>
  <si>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</si>
  <si>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</si>
  <si>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</si>
  <si>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</si>
  <si>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</si>
  <si>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</si>
  <si>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</si>
  <si>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</si>
  <si>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</si>
  <si>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</si>
  <si>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</si>
  <si>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</si>
  <si>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</si>
  <si>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</si>
  <si>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</si>
  <si>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</si>
  <si>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</si>
  <si>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</si>
  <si>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</si>
  <si>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</si>
  <si>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</si>
  <si>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</si>
  <si>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</si>
  <si>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</si>
  <si>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</si>
  <si>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</si>
  <si>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</si>
  <si>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</si>
  <si>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</si>
  <si>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</si>
  <si>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</si>
  <si>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</si>
  <si>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</si>
  <si>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</si>
  <si>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</si>
  <si>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</si>
  <si>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</si>
  <si>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</si>
  <si>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</si>
  <si>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</si>
  <si>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</si>
  <si>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</si>
  <si>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</si>
  <si>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</si>
  <si>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</si>
  <si>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</si>
  <si>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</si>
  <si>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</si>
  <si>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</si>
  <si>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</si>
  <si>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</si>
  <si>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</si>
  <si>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</si>
  <si>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</si>
  <si>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</si>
  <si>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</si>
  <si>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</si>
  <si>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</si>
  <si>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</si>
  <si>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</si>
  <si>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</si>
  <si>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</si>
  <si>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</si>
  <si>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</si>
  <si>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</si>
  <si>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</si>
  <si>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</si>
  <si>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</si>
  <si>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</si>
  <si>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</si>
  <si>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</si>
  <si>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</si>
  <si>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</si>
  <si>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</si>
  <si>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</si>
  <si>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</si>
  <si>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</si>
  <si>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</si>
  <si>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</si>
  <si>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</si>
  <si>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</si>
  <si>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</si>
  <si>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</si>
  <si>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</si>
  <si>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</si>
  <si>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</si>
  <si>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</si>
  <si>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</si>
  <si>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</si>
  <si>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</si>
  <si>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</si>
  <si>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</si>
  <si>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</si>
  <si>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</si>
  <si>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</si>
  <si>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</si>
  <si>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</si>
  <si>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</si>
  <si>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</si>
  <si>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</si>
  <si>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</si>
  <si>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</si>
  <si>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</si>
  <si>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</si>
  <si>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</si>
  <si>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</si>
  <si>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</si>
  <si>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</si>
  <si>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</si>
  <si>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</si>
  <si>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</si>
  <si>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</si>
  <si>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</si>
  <si>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</si>
  <si>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</si>
  <si>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</si>
  <si>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</si>
  <si>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</si>
  <si>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</si>
  <si>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</si>
  <si>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</si>
  <si>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</si>
  <si>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</si>
  <si>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</si>
  <si>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</si>
  <si>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</si>
  <si>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</si>
  <si>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</si>
  <si>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</si>
  <si>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</si>
  <si>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</si>
  <si>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</si>
  <si>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</si>
  <si>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</si>
  <si>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</si>
  <si>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</si>
  <si>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</si>
  <si>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</si>
  <si>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</si>
  <si>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</si>
  <si>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</si>
  <si>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</si>
  <si>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</si>
  <si>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</si>
  <si>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</si>
  <si>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</si>
  <si>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</si>
  <si>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</si>
  <si>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</si>
  <si>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</si>
  <si>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</si>
  <si>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</si>
  <si>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</si>
  <si>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</si>
  <si>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</si>
  <si>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</si>
  <si>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</si>
  <si>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</si>
  <si>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</si>
  <si>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</si>
  <si>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</si>
  <si>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</si>
  <si>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</si>
  <si>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</si>
  <si>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</si>
  <si>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</si>
  <si>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</si>
  <si>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</si>
  <si>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</si>
  <si>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</si>
  <si>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</si>
  <si>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</si>
  <si>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</si>
  <si>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</si>
  <si>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</si>
  <si>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</si>
  <si>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</si>
  <si>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</si>
  <si>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</si>
  <si>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</si>
  <si>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</si>
  <si>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</si>
  <si>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</si>
  <si>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</si>
  <si>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</si>
  <si>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</si>
  <si>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</si>
  <si>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</si>
  <si>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</si>
  <si>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</si>
  <si>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</si>
  <si>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</si>
  <si>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</si>
  <si>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</si>
  <si>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</si>
  <si>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</si>
  <si>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</si>
  <si>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</si>
  <si>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</si>
  <si>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</si>
  <si>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</si>
  <si>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</si>
  <si>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</si>
  <si>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</si>
  <si>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</si>
  <si>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</si>
  <si>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</si>
  <si>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</si>
  <si>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</si>
  <si>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</si>
  <si>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</si>
  <si>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</si>
  <si>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</si>
  <si>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</si>
  <si>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</si>
  <si>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</si>
  <si>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</si>
  <si>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</si>
  <si>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</si>
  <si>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</si>
  <si>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</si>
  <si>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</si>
  <si>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</si>
  <si>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</si>
  <si>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</si>
  <si>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</si>
  <si>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</si>
  <si>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</si>
  <si>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</si>
  <si>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</si>
  <si>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</si>
  <si>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</si>
  <si>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</si>
  <si>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</si>
  <si>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</si>
  <si>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</si>
  <si>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</si>
  <si>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</si>
  <si>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</si>
  <si>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</si>
  <si>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</si>
  <si>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</si>
  <si>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</si>
  <si>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</si>
  <si>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</si>
  <si>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</si>
  <si>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</si>
  <si>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</si>
  <si>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</si>
  <si>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</si>
  <si>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</si>
  <si>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</si>
  <si>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</si>
  <si>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</si>
  <si>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</si>
  <si>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</si>
  <si>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</si>
  <si>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</si>
  <si>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</si>
  <si>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</si>
  <si>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</si>
  <si>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</si>
  <si>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</si>
  <si>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</si>
  <si>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</si>
  <si>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</si>
  <si>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</si>
  <si>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</si>
  <si>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</si>
  <si>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</si>
  <si>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</si>
  <si>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</si>
  <si>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</si>
  <si>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</si>
  <si>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</si>
  <si>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</si>
  <si>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</si>
  <si>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</si>
  <si>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</si>
  <si>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</si>
  <si>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</si>
  <si>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</si>
  <si>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</si>
  <si>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</si>
  <si>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</si>
  <si>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</si>
  <si>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</si>
  <si>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</si>
  <si>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</si>
  <si>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</si>
  <si>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</si>
  <si>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</si>
  <si>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</si>
  <si>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</si>
  <si>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</si>
  <si>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</si>
  <si>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</si>
  <si>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</si>
  <si>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</si>
  <si>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</si>
  <si>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</si>
  <si>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</si>
  <si>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</si>
  <si>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</si>
  <si>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</si>
  <si>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</si>
  <si>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</si>
  <si>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</si>
  <si>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</si>
  <si>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</si>
  <si>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</si>
  <si>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</si>
  <si>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</si>
  <si>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</si>
  <si>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</si>
  <si>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</si>
  <si>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</si>
  <si>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</si>
  <si>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</si>
  <si>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</si>
  <si>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</si>
  <si>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</si>
  <si>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</si>
  <si>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</si>
  <si>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</si>
  <si>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</si>
  <si>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</si>
  <si>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</si>
  <si>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</si>
  <si>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</si>
  <si>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</si>
  <si>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</si>
  <si>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</si>
  <si>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</si>
  <si>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</si>
  <si>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</si>
  <si>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</si>
  <si>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</si>
  <si>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</si>
  <si>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</si>
  <si>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</si>
  <si>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</si>
  <si>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</si>
  <si>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</si>
  <si>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</si>
  <si>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</si>
  <si>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</si>
  <si>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</si>
  <si>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</si>
  <si>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</si>
  <si>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</si>
  <si>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</si>
  <si>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</si>
  <si>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</si>
  <si>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</si>
  <si>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</si>
  <si>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</si>
  <si>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</si>
  <si>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</si>
  <si>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</si>
  <si>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</si>
  <si>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</si>
  <si>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</si>
  <si>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</si>
  <si>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</si>
  <si>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</si>
  <si>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</si>
  <si>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</si>
  <si>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</si>
  <si>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</si>
  <si>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</si>
  <si>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</si>
  <si>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</si>
  <si>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</si>
  <si>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</si>
  <si>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</si>
  <si>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</si>
  <si>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</si>
  <si>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</si>
  <si>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</si>
  <si>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</si>
  <si>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</si>
  <si>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</si>
  <si>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</si>
  <si>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</si>
  <si>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</si>
  <si>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</si>
  <si>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</si>
  <si>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</si>
  <si>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</si>
  <si>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</si>
  <si>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</si>
  <si>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</si>
  <si>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</si>
  <si>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</si>
  <si>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</si>
  <si>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</si>
  <si>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</si>
  <si>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</si>
  <si>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</si>
  <si>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</si>
  <si>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</si>
  <si>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</si>
  <si>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</si>
  <si>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</si>
  <si>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</si>
  <si>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</si>
  <si>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</si>
  <si>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</si>
  <si>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</si>
  <si>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</si>
  <si>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</si>
  <si>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</si>
  <si>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</si>
  <si>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</si>
  <si>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</si>
  <si>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</si>
  <si>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</si>
  <si>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</si>
  <si>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</si>
  <si>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</si>
  <si>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</si>
  <si>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</si>
  <si>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</si>
  <si>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</si>
  <si>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</si>
  <si>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</si>
  <si>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</si>
  <si>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</si>
  <si>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</si>
  <si>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</si>
  <si>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</si>
  <si>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</si>
  <si>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</si>
  <si>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</si>
  <si>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</si>
  <si>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</si>
  <si>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</si>
  <si>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</si>
  <si>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</si>
  <si>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</si>
  <si>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</si>
  <si>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</si>
  <si>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</si>
  <si>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</si>
  <si>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</si>
  <si>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</si>
  <si>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</si>
  <si>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</si>
  <si>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</si>
  <si>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</si>
  <si>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</si>
  <si>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</si>
  <si>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</si>
  <si>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</si>
  <si>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</si>
  <si>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</si>
  <si>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</si>
  <si>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</si>
  <si>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</si>
  <si>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</si>
  <si>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</si>
  <si>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</si>
  <si>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</si>
  <si>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</si>
  <si>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</si>
  <si>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</si>
  <si>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</si>
  <si>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</si>
  <si>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</si>
  <si>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</si>
  <si>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</si>
  <si>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</si>
  <si>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</si>
  <si>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</si>
  <si>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</si>
  <si>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</si>
  <si>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</si>
  <si>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</si>
  <si>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</si>
  <si>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</si>
  <si>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</si>
  <si>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</si>
  <si>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</si>
  <si>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</si>
  <si>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</si>
  <si>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</si>
  <si>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</si>
  <si>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</si>
  <si>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</si>
  <si>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</si>
  <si>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</si>
  <si>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</si>
  <si>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</si>
  <si>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</si>
  <si>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</si>
  <si>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</si>
  <si>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</si>
  <si>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</si>
  <si>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</si>
  <si>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</si>
  <si>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</si>
  <si>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</si>
  <si>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</si>
  <si>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</si>
  <si>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</si>
  <si>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</si>
  <si>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</si>
  <si>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</si>
  <si>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</si>
  <si>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</si>
  <si>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</si>
  <si>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</si>
  <si>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</si>
  <si>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</si>
  <si>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</si>
  <si>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</si>
  <si>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</si>
  <si>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</si>
  <si>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</si>
  <si>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</si>
  <si>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</si>
  <si>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</si>
  <si>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</si>
  <si>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</si>
  <si>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</si>
  <si>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</si>
  <si>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</si>
  <si>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</si>
  <si>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</si>
  <si>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</si>
  <si>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</si>
  <si>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</si>
  <si>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</si>
  <si>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</si>
  <si>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</si>
  <si>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</si>
  <si>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</si>
  <si>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</si>
  <si>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</si>
  <si>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</si>
  <si>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</si>
  <si>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</si>
  <si>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</si>
  <si>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</si>
  <si>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</si>
  <si>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</si>
  <si>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</si>
  <si>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</si>
  <si>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</si>
  <si>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</si>
  <si>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</si>
  <si>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</si>
  <si>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</si>
  <si>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</si>
  <si>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</si>
  <si>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</si>
  <si>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</si>
  <si>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</si>
  <si>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</si>
  <si>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</si>
  <si>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</si>
  <si>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</si>
  <si>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</si>
  <si>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</si>
  <si>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</si>
  <si>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</si>
  <si>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</si>
  <si>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</si>
  <si>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</si>
  <si>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</si>
  <si>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</si>
  <si>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</si>
  <si>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</si>
  <si>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</si>
  <si>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</si>
  <si>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</si>
  <si>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</si>
  <si>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</si>
  <si>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</si>
  <si>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</si>
  <si>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</si>
  <si>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</si>
  <si>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</si>
  <si>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</si>
  <si>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</si>
  <si>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</si>
  <si>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</si>
  <si>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</si>
  <si>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</si>
  <si>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</si>
  <si>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</si>
  <si>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</si>
  <si>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</si>
  <si>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</si>
  <si>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</si>
  <si>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</si>
  <si>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</si>
  <si>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</si>
  <si>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</si>
  <si>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</si>
  <si>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</si>
  <si>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</si>
  <si>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</si>
  <si>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</si>
  <si>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</si>
  <si>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</si>
  <si>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</si>
  <si>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</si>
  <si>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</si>
  <si>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</si>
  <si>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</si>
  <si>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</si>
  <si>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</si>
  <si>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</si>
  <si>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</si>
  <si>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</si>
  <si>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</si>
  <si>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</si>
  <si>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</si>
  <si>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</si>
  <si>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</si>
  <si>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</si>
  <si>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</si>
  <si>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</si>
  <si>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</si>
  <si>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</si>
  <si>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</si>
  <si>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</si>
  <si>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</si>
  <si>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</si>
  <si>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</si>
  <si>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</si>
  <si>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</si>
  <si>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</si>
  <si>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</si>
  <si>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</si>
  <si>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</si>
  <si>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</si>
  <si>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</si>
  <si>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</si>
  <si>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</si>
  <si>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</si>
  <si>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</si>
  <si>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</si>
  <si>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</si>
  <si>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</si>
  <si>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</si>
  <si>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</si>
  <si>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</si>
  <si>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</si>
  <si>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</si>
  <si>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</si>
  <si>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</si>
  <si>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</si>
  <si>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</si>
  <si>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</si>
  <si>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</si>
  <si>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</si>
  <si>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</si>
  <si>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</si>
  <si>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</si>
  <si>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</si>
  <si>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</si>
  <si>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</si>
  <si>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</si>
  <si>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</si>
  <si>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</si>
  <si>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</si>
  <si>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</si>
  <si>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</si>
  <si>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</si>
  <si>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</si>
  <si>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</si>
  <si>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</si>
  <si>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</si>
  <si>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</si>
  <si>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</si>
  <si>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</si>
  <si>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</si>
  <si>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</si>
  <si>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</si>
  <si>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</si>
  <si>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</si>
  <si>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</si>
  <si>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</si>
  <si>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</si>
  <si>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</si>
  <si>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</si>
  <si>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</si>
  <si>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</si>
  <si>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</si>
  <si>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</si>
  <si>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</si>
  <si>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</si>
  <si>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</si>
  <si>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</si>
  <si>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</si>
  <si>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</si>
  <si>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</si>
  <si>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</si>
  <si>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</si>
  <si>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</si>
  <si>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</si>
  <si>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</si>
  <si>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</si>
  <si>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</si>
  <si>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</si>
  <si>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</si>
  <si>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</si>
  <si>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</si>
  <si>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</si>
  <si>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</si>
  <si>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</si>
  <si>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</si>
  <si>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</si>
  <si>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</si>
  <si>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</si>
  <si>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</si>
  <si>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</si>
  <si>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</si>
  <si>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</si>
  <si>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</si>
  <si>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</si>
  <si>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</si>
  <si>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</si>
  <si>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</si>
  <si>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</si>
  <si>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</si>
  <si>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</si>
  <si>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</si>
  <si>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</si>
  <si>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</si>
  <si>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</si>
  <si>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</si>
  <si>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</si>
  <si>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</si>
  <si>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</si>
  <si>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</si>
  <si>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</si>
  <si>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</si>
  <si>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</si>
  <si>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</si>
  <si>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</si>
  <si>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</si>
  <si>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</si>
  <si>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</si>
  <si>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</si>
  <si>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</si>
  <si>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</si>
  <si>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</si>
  <si>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</si>
  <si>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</si>
  <si>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</si>
  <si>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</si>
  <si>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</si>
  <si>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</si>
  <si>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</si>
  <si>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</si>
  <si>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</si>
  <si>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</si>
  <si>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</si>
  <si>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</si>
  <si>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</si>
  <si>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</si>
  <si>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</si>
  <si>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</si>
  <si>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</si>
  <si>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</si>
  <si>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</si>
  <si>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</si>
  <si>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</si>
  <si>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</si>
  <si>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</si>
  <si>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</si>
  <si>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</si>
  <si>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</si>
  <si>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</si>
  <si>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</si>
  <si>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</si>
  <si>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</si>
  <si>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</si>
  <si>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</si>
  <si>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</si>
  <si>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</si>
  <si>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</si>
  <si>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</si>
  <si>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</si>
  <si>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</si>
  <si>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</si>
  <si>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</si>
  <si>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</si>
  <si>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</si>
  <si>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</si>
  <si>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</si>
  <si>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</si>
  <si>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</si>
  <si>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</si>
  <si>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</si>
  <si>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</si>
  <si>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</si>
  <si>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</si>
  <si>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</si>
  <si>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</si>
  <si>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</si>
  <si>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</si>
  <si>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</si>
  <si>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</si>
  <si>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</si>
  <si>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</si>
  <si>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</si>
  <si>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</si>
  <si>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</si>
  <si>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</si>
  <si>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</si>
  <si>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</si>
  <si>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</si>
  <si>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</si>
  <si>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</si>
  <si>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</si>
  <si>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</si>
  <si>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</si>
  <si>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</si>
  <si>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</si>
  <si>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</si>
  <si>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</si>
  <si>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</si>
  <si>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</si>
  <si>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</si>
  <si>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</si>
  <si>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</si>
  <si>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</si>
  <si>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</si>
  <si>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</si>
  <si>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</si>
  <si>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</si>
  <si>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</si>
  <si>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</si>
  <si>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</si>
  <si>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</si>
  <si>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</si>
  <si>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</si>
  <si>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</si>
  <si>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</si>
  <si>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</si>
  <si>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</si>
  <si>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</si>
  <si>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</si>
  <si>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</si>
  <si>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</si>
  <si>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</si>
  <si>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</si>
  <si>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</si>
  <si>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</si>
  <si>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</si>
  <si>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</si>
  <si>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</si>
  <si>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</si>
  <si>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</si>
  <si>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</si>
  <si>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</si>
  <si>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</si>
  <si>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</si>
  <si>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</si>
  <si>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</si>
  <si>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</si>
  <si>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</si>
  <si>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</si>
  <si>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</si>
  <si>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</si>
  <si>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</si>
  <si>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</si>
  <si>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</si>
  <si>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</si>
  <si>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</si>
  <si>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</si>
  <si>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</si>
  <si>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</si>
  <si>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</si>
  <si>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</si>
  <si>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</si>
  <si>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</si>
  <si>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</si>
  <si>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</si>
  <si>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</si>
  <si>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</si>
  <si>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</si>
  <si>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</si>
  <si>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</si>
  <si>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</si>
  <si>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</si>
  <si>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</si>
  <si>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</si>
  <si>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</si>
  <si>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</si>
  <si>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</si>
  <si>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</si>
  <si>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</si>
  <si>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</si>
  <si>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</si>
  <si>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</si>
  <si>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</si>
  <si>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</si>
  <si>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</si>
  <si>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</si>
  <si>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</si>
  <si>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</si>
  <si>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</si>
  <si>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</si>
  <si>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</si>
  <si>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</si>
  <si>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</si>
  <si>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</si>
  <si>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</si>
  <si>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</si>
  <si>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</si>
  <si>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</si>
  <si>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</si>
  <si>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</si>
  <si>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</si>
  <si>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</si>
  <si>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</si>
  <si>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</si>
  <si>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</si>
  <si>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</si>
  <si>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</si>
  <si>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</si>
  <si>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</si>
  <si>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</si>
  <si>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</si>
  <si>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</si>
  <si>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</si>
  <si>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</si>
  <si>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</si>
  <si>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</si>
  <si>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</si>
  <si>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</si>
  <si>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</si>
  <si>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</si>
  <si>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</si>
  <si>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</si>
  <si>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</si>
  <si>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</si>
  <si>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</si>
  <si>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</si>
  <si>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</si>
  <si>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</si>
  <si>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</si>
  <si>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</si>
  <si>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</si>
  <si>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</si>
  <si>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</si>
  <si>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</si>
  <si>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</si>
  <si>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</si>
  <si>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</si>
  <si>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</si>
  <si>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</si>
  <si>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</si>
  <si>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</si>
  <si>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</si>
  <si>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</si>
  <si>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</si>
  <si>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</si>
  <si>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</si>
  <si>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</si>
  <si>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</si>
  <si>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</si>
  <si>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</si>
  <si>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</si>
  <si>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</si>
  <si>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</si>
  <si>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</si>
  <si>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</si>
  <si>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</si>
  <si>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</si>
  <si>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</si>
  <si>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</si>
  <si>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</si>
  <si>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</si>
  <si>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</si>
  <si>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</si>
  <si>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</si>
  <si>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</si>
  <si>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</si>
  <si>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</si>
  <si>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</si>
  <si>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</si>
  <si>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</si>
  <si>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</si>
  <si>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</si>
  <si>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</si>
  <si>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</si>
  <si>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</si>
  <si>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</si>
  <si>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</si>
  <si>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</si>
  <si>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</si>
  <si>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</si>
  <si>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</si>
  <si>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</si>
  <si>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</si>
  <si>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</si>
  <si>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</si>
  <si>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</si>
  <si>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</si>
  <si>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</si>
  <si>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</si>
  <si>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</si>
  <si>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</si>
  <si>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</si>
  <si>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</si>
  <si>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</si>
  <si>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</si>
  <si>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</si>
  <si>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</si>
  <si>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</si>
  <si>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</si>
  <si>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</si>
  <si>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</si>
  <si>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</si>
  <si>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</si>
  <si>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</si>
  <si>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</si>
  <si>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</si>
  <si>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</si>
  <si>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</si>
  <si>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</si>
  <si>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</si>
  <si>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</si>
  <si>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</si>
  <si>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</si>
  <si>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</si>
  <si>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</si>
  <si>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</si>
  <si>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</si>
  <si>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</si>
  <si>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</si>
  <si>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</si>
  <si>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</si>
  <si>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</si>
  <si>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</si>
  <si>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</si>
  <si>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</si>
  <si>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</si>
  <si>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</si>
  <si>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</si>
  <si>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</si>
  <si>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</si>
  <si>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</si>
  <si>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</si>
  <si>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</si>
  <si>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</si>
  <si>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</si>
  <si>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</si>
  <si>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</si>
  <si>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</si>
  <si>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</si>
  <si>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</si>
  <si>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</si>
  <si>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</si>
  <si>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</si>
  <si>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</si>
  <si>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</si>
  <si>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</si>
  <si>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</si>
  <si>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</si>
  <si>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</si>
  <si>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</si>
  <si>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</si>
  <si>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</si>
  <si>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</si>
  <si>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</si>
  <si>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</si>
  <si>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</si>
  <si>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</si>
  <si>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</si>
  <si>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</si>
  <si>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</si>
  <si>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</si>
  <si>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</si>
  <si>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</si>
  <si>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</si>
  <si>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</si>
  <si>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</si>
  <si>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</si>
  <si>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</si>
  <si>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</si>
  <si>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</si>
  <si>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</si>
  <si>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</si>
  <si>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</si>
  <si>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</si>
  <si>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</si>
  <si>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</si>
  <si>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</si>
  <si>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</si>
  <si>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</si>
  <si>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</si>
  <si>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</si>
  <si>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</si>
  <si>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</si>
  <si>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</si>
  <si>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</si>
  <si>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</si>
  <si>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</si>
  <si>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</si>
  <si>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</si>
  <si>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</si>
  <si>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</si>
  <si>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</si>
  <si>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</si>
  <si>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</si>
  <si>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</si>
  <si>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</si>
  <si>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</si>
  <si>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</si>
  <si>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</si>
  <si>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</si>
  <si>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</si>
  <si>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</si>
  <si>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</si>
  <si>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</si>
  <si>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</si>
  <si>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</si>
  <si>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</si>
  <si>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</si>
  <si>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</si>
  <si>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</si>
  <si>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</si>
  <si>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</si>
  <si>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</si>
  <si>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</si>
  <si>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</si>
  <si>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</si>
  <si>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</si>
  <si>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</si>
  <si>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</si>
  <si>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</si>
  <si>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</si>
  <si>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</si>
  <si>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</si>
  <si>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</si>
  <si>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</si>
  <si>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</si>
  <si>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</si>
  <si>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</si>
  <si>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</si>
  <si>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</si>
  <si>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</si>
  <si>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</si>
  <si>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</si>
  <si>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</si>
  <si>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</si>
  <si>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</si>
  <si>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</si>
  <si>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</si>
  <si>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</si>
  <si>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</si>
  <si>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</si>
  <si>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</si>
  <si>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</si>
  <si>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</si>
  <si>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</si>
  <si>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</si>
  <si>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</si>
  <si>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</si>
  <si>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</si>
  <si>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</si>
  <si>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</si>
  <si>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</si>
  <si>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</si>
  <si>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</si>
  <si>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</si>
  <si>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</si>
  <si>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</si>
  <si>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</si>
  <si>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</si>
  <si>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</si>
  <si>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</si>
  <si>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</si>
  <si>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</si>
  <si>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</si>
  <si>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</si>
  <si>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</si>
  <si>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</si>
  <si>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</si>
  <si>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</si>
  <si>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</si>
  <si>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</si>
  <si>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</si>
  <si>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</si>
  <si>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</si>
  <si>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</si>
  <si>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</si>
  <si>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</si>
  <si>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</si>
  <si>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</si>
  <si>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</si>
  <si>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</si>
  <si>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</si>
  <si>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</si>
  <si>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</si>
  <si>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</si>
  <si>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</si>
  <si>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</si>
  <si>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</si>
  <si>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</si>
  <si>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</si>
  <si>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</si>
  <si>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</si>
  <si>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</si>
  <si>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</si>
  <si>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</si>
  <si>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</si>
  <si>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</si>
  <si>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</si>
  <si>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</si>
  <si>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</si>
  <si>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</si>
  <si>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</si>
  <si>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</si>
  <si>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</si>
  <si>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</si>
  <si>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</si>
  <si>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</si>
  <si>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</si>
  <si>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</si>
  <si>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</si>
  <si>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</si>
  <si>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</si>
  <si>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</si>
  <si>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</si>
  <si>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</si>
  <si>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</si>
  <si>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</si>
  <si>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</si>
  <si>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</si>
  <si>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</si>
  <si>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</si>
  <si>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</si>
  <si>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</si>
  <si>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</si>
  <si>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</si>
  <si>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</si>
  <si>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</si>
  <si>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</si>
  <si>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</si>
  <si>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</si>
  <si>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</si>
  <si>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</si>
  <si>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</si>
  <si>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</si>
  <si>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</si>
  <si>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</si>
  <si>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</si>
  <si>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</si>
  <si>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</si>
  <si>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</si>
  <si>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</si>
  <si>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</si>
  <si>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</si>
  <si>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</si>
  <si>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</si>
  <si>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</si>
  <si>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</si>
  <si>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</si>
  <si>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</si>
  <si>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</si>
  <si>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</si>
  <si>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</si>
  <si>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</si>
  <si>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</si>
  <si>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</si>
  <si>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</si>
  <si>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</si>
  <si>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</si>
  <si>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</si>
  <si>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</si>
  <si>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</si>
  <si>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</si>
  <si>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</si>
  <si>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</si>
  <si>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</si>
  <si>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</si>
  <si>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</si>
  <si>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</si>
  <si>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</si>
  <si>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</si>
  <si>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</si>
  <si>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</si>
  <si>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</si>
  <si>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</si>
  <si>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</si>
  <si>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</si>
  <si>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</si>
  <si>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</si>
  <si>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</si>
  <si>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</si>
  <si>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</si>
  <si>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</si>
  <si>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</si>
  <si>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</si>
  <si>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</si>
  <si>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</si>
  <si>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</si>
  <si>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</si>
  <si>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</si>
  <si>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</si>
  <si>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</si>
  <si>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</si>
  <si>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</si>
  <si>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</si>
  <si>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</si>
  <si>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</si>
  <si>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</si>
  <si>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</si>
  <si>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</si>
  <si>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</si>
  <si>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</si>
  <si>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</si>
  <si>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</si>
  <si>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</si>
  <si>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</si>
  <si>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</si>
  <si>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</si>
  <si>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</si>
  <si>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</si>
  <si>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</si>
  <si>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</si>
  <si>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</si>
  <si>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</si>
  <si>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</si>
  <si>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</si>
  <si>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</si>
  <si>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</si>
  <si>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</si>
  <si>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</si>
  <si>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</si>
  <si>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</si>
  <si>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</si>
  <si>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</si>
  <si>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</si>
  <si>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</si>
  <si>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</si>
  <si>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</si>
  <si>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</si>
  <si>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</si>
  <si>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</si>
  <si>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</si>
  <si>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</si>
  <si>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</si>
  <si>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</si>
  <si>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</si>
  <si>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</si>
  <si>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</si>
  <si>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</si>
  <si>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</si>
  <si>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</si>
  <si>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</si>
  <si>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</si>
  <si>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</si>
  <si>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</si>
  <si>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</si>
  <si>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</si>
  <si>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</si>
  <si>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</si>
  <si>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</si>
  <si>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</si>
  <si>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</si>
  <si>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</si>
  <si>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</si>
  <si>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</si>
  <si>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</si>
  <si>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</si>
  <si>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</si>
  <si>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</si>
  <si>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</si>
  <si>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</si>
  <si>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</si>
  <si>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</si>
  <si>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</si>
  <si>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</si>
  <si>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</si>
  <si>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</si>
  <si>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</si>
  <si>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</si>
  <si>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</si>
  <si>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</si>
  <si>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</si>
  <si>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</si>
  <si>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</si>
  <si>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</si>
  <si>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</si>
  <si>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</si>
  <si>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</si>
  <si>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</si>
  <si>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</si>
  <si>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</si>
  <si>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</si>
  <si>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</si>
  <si>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</si>
  <si>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</si>
  <si>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</si>
  <si>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</si>
  <si>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</si>
  <si>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</si>
  <si>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</si>
  <si>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</si>
  <si>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</si>
  <si>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</si>
  <si>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</si>
  <si>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</si>
  <si>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</si>
  <si>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</si>
  <si>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</si>
  <si>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</si>
  <si>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</si>
  <si>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</si>
  <si>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</si>
  <si>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</si>
  <si>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</si>
  <si>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</si>
  <si>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</si>
  <si>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</si>
  <si>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</si>
  <si>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</si>
  <si>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</si>
  <si>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</si>
  <si>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</si>
  <si>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</si>
  <si>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</si>
  <si>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</si>
  <si>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</si>
  <si>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</si>
  <si>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</si>
  <si>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</si>
  <si>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</si>
  <si>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</si>
  <si>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</si>
  <si>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</si>
  <si>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</si>
  <si>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</si>
  <si>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</si>
  <si>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</si>
  <si>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</si>
  <si>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</si>
  <si>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</si>
  <si>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</si>
  <si>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</si>
  <si>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</si>
  <si>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</si>
  <si>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</si>
  <si>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</si>
  <si>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</si>
  <si>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</si>
  <si>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</si>
  <si>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</si>
  <si>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</si>
  <si>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</si>
  <si>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</si>
  <si>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</si>
  <si>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</si>
  <si>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</si>
  <si>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</si>
  <si>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</si>
  <si>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</si>
  <si>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</si>
  <si>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</si>
  <si>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</si>
  <si>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</si>
  <si>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</si>
  <si>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</si>
  <si>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</si>
  <si>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</si>
  <si>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</si>
  <si>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</si>
  <si>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</si>
  <si>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</si>
  <si>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</si>
  <si>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</si>
  <si>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</si>
  <si>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</si>
  <si>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</si>
  <si>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</si>
  <si>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</si>
  <si>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</si>
  <si>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</si>
  <si>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</si>
  <si>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</si>
  <si>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</si>
  <si>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</si>
  <si>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</si>
  <si>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</si>
  <si>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</si>
  <si>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</si>
  <si>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</si>
  <si>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</si>
  <si>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</si>
  <si>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</si>
  <si>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</si>
  <si>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</si>
  <si>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</si>
  <si>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</si>
  <si>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</si>
  <si>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</si>
  <si>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</si>
  <si>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</si>
  <si>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</si>
  <si>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</si>
  <si>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</si>
  <si>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</si>
  <si>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</si>
  <si>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</si>
  <si>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</si>
  <si>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</si>
  <si>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</si>
  <si>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</si>
  <si>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</si>
  <si>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</si>
  <si>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</si>
  <si>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</si>
  <si>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</si>
  <si>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</si>
  <si>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</si>
  <si>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</si>
  <si>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</si>
  <si>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</si>
  <si>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</si>
  <si>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</si>
  <si>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</si>
  <si>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</si>
  <si>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</si>
  <si>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</si>
  <si>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</si>
  <si>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</si>
  <si>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</si>
  <si>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</si>
  <si>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</si>
  <si>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</si>
  <si>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</si>
  <si>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</si>
  <si>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</si>
  <si>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</si>
  <si>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</si>
  <si>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</si>
  <si>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</si>
  <si>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</si>
  <si>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</si>
  <si>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</si>
  <si>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</si>
  <si>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</si>
  <si>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</si>
  <si>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</si>
  <si>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</si>
  <si>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</si>
  <si>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</si>
  <si>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</si>
  <si>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</si>
  <si>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</si>
  <si>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</si>
  <si>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</si>
  <si>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</si>
  <si>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</si>
  <si>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</si>
  <si>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</si>
  <si>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</si>
  <si>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</si>
  <si>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</si>
  <si>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</si>
  <si>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</si>
  <si>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</si>
  <si>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</si>
  <si>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</si>
  <si>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</si>
  <si>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</si>
  <si>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</si>
  <si>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</si>
  <si>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</si>
  <si>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</si>
  <si>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</si>
  <si>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</si>
  <si>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</si>
  <si>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</si>
  <si>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</si>
  <si>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</si>
  <si>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</si>
  <si>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</si>
  <si>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</si>
  <si>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</si>
  <si>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</si>
  <si>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</si>
  <si>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</si>
  <si>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</si>
  <si>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</si>
  <si>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</si>
  <si>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</si>
  <si>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</si>
  <si>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</si>
  <si>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</si>
  <si>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</si>
  <si>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</si>
  <si>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</si>
  <si>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</si>
  <si>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</si>
  <si>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</si>
  <si>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</si>
  <si>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</si>
  <si>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</si>
  <si>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</si>
  <si>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</si>
  <si>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</si>
  <si>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</si>
  <si>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</si>
  <si>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</si>
  <si>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</si>
  <si>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</si>
  <si>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</si>
  <si>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</si>
  <si>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</si>
  <si>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</si>
  <si>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</si>
  <si>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</si>
  <si>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</si>
  <si>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</si>
  <si>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</si>
  <si>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</si>
  <si>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</si>
  <si>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</si>
  <si>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</si>
  <si>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</si>
  <si>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</si>
  <si>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</si>
  <si>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</si>
  <si>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</si>
  <si>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</si>
  <si>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</si>
  <si>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</si>
  <si>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</si>
  <si>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</si>
  <si>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</si>
  <si>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</si>
  <si>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</si>
  <si>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</si>
  <si>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</si>
  <si>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</si>
  <si>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</si>
  <si>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</si>
  <si>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</si>
  <si>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</si>
  <si>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</si>
  <si>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</si>
  <si>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</si>
  <si>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</si>
  <si>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</si>
  <si>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</si>
  <si>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</si>
  <si>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</si>
  <si>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</si>
  <si>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</si>
  <si>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</si>
  <si>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</si>
  <si>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</si>
  <si>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</si>
  <si>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</si>
  <si>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</si>
  <si>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</si>
  <si>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</si>
  <si>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</si>
  <si>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</si>
  <si>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</si>
  <si>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</si>
  <si>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</si>
  <si>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</si>
  <si>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</si>
  <si>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</si>
  <si>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</si>
  <si>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</si>
  <si>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</si>
  <si>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</si>
  <si>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</si>
  <si>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</si>
  <si>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</si>
  <si>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</si>
  <si>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</si>
  <si>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</si>
  <si>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</si>
  <si>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</si>
  <si>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</si>
  <si>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</si>
  <si>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</si>
  <si>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</si>
  <si>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</si>
  <si>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</si>
  <si>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</si>
  <si>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</si>
  <si>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</si>
  <si>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</si>
  <si>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</si>
  <si>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</si>
  <si>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</si>
  <si>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</si>
  <si>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</si>
  <si>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</si>
  <si>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</si>
  <si>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</si>
  <si>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</si>
  <si>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</si>
  <si>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</si>
  <si>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</si>
  <si>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</si>
  <si>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</si>
  <si>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</si>
  <si>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</si>
  <si>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</si>
  <si>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</si>
  <si>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</si>
  <si>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</si>
  <si>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</si>
  <si>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</si>
  <si>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</si>
  <si>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</si>
  <si>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</si>
  <si>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</si>
  <si>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</si>
  <si>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</si>
  <si>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</si>
  <si>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</si>
  <si>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</si>
  <si>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</si>
  <si>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</si>
  <si>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</si>
  <si>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</si>
  <si>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</si>
  <si>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</si>
  <si>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</si>
  <si>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</si>
  <si>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</si>
  <si>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</si>
  <si>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</si>
  <si>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</si>
  <si>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</si>
  <si>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</si>
  <si>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</si>
  <si>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</si>
  <si>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</si>
  <si>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</si>
  <si>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</si>
  <si>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</si>
  <si>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</si>
  <si>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</si>
  <si>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</si>
  <si>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</si>
  <si>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</si>
  <si>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</si>
  <si>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</si>
  <si>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</si>
  <si>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</si>
  <si>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</si>
  <si>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</si>
  <si>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</si>
  <si>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</si>
  <si>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</si>
  <si>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</si>
  <si>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</si>
  <si>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</si>
  <si>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</si>
  <si>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</si>
  <si>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</si>
  <si>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</si>
  <si>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</si>
  <si>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</si>
  <si>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</si>
  <si>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</si>
  <si>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</si>
  <si>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</si>
  <si>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</si>
  <si>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</si>
  <si>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</si>
  <si>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</si>
  <si>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</si>
  <si>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</si>
  <si>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</si>
  <si>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</si>
  <si>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</si>
  <si>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</si>
  <si>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</si>
  <si>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</si>
  <si>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</si>
  <si>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</si>
  <si>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</si>
  <si>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</si>
  <si>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</si>
  <si>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</si>
  <si>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</si>
  <si>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</si>
  <si>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</si>
  <si>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</si>
  <si>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</si>
  <si>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</si>
  <si>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</si>
  <si>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</si>
  <si>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</si>
  <si>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</si>
  <si>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</si>
  <si>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</si>
  <si>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</si>
  <si>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</si>
  <si>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</si>
  <si>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</si>
  <si>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</si>
  <si>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</si>
  <si>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</si>
  <si>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</si>
  <si>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</si>
  <si>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</si>
  <si>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</si>
  <si>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</si>
  <si>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</si>
  <si>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</si>
  <si>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</si>
  <si>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</si>
  <si>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</si>
  <si>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</si>
  <si>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</si>
  <si>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</si>
  <si>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</si>
  <si>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</si>
  <si>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</si>
  <si>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</si>
  <si>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</si>
  <si>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</si>
  <si>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</si>
  <si>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</si>
  <si>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</si>
  <si>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</si>
  <si>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</si>
  <si>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</si>
  <si>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</si>
  <si>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</si>
  <si>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</si>
  <si>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</si>
  <si>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</si>
  <si>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</si>
  <si>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</si>
  <si>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</si>
  <si>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</si>
  <si>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</si>
  <si>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</si>
  <si>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</si>
  <si>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</si>
  <si>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</si>
  <si>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</si>
  <si>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</si>
  <si>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</si>
  <si>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</si>
  <si>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</si>
  <si>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</si>
  <si>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</si>
  <si>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</si>
  <si>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</si>
  <si>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</si>
  <si>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</si>
  <si>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</si>
  <si>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</si>
  <si>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</si>
  <si>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</si>
  <si>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</si>
  <si>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</si>
  <si>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</si>
  <si>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</si>
  <si>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</si>
  <si>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</si>
  <si>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</si>
  <si>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</si>
  <si>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</si>
  <si>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</si>
  <si>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</si>
  <si>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</si>
  <si>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</si>
  <si>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</si>
  <si>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</si>
  <si>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</si>
  <si>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</si>
  <si>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</si>
  <si>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</si>
  <si>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</si>
  <si>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</si>
  <si>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</si>
  <si>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</si>
  <si>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</si>
  <si>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</si>
  <si>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</si>
  <si>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</si>
  <si>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</si>
  <si>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</si>
  <si>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</si>
  <si>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</si>
  <si>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</si>
  <si>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</si>
  <si>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</si>
  <si>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</si>
  <si>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</si>
  <si>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</si>
  <si>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</si>
  <si>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</si>
  <si>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</si>
  <si>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</si>
  <si>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</si>
  <si>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</si>
  <si>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</si>
  <si>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</si>
  <si>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</si>
  <si>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</si>
  <si>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</si>
  <si>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</si>
  <si>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</si>
  <si>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</si>
  <si>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</si>
  <si>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</si>
  <si>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</si>
  <si>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</si>
  <si>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</si>
  <si>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</si>
  <si>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</si>
  <si>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</si>
  <si>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</si>
  <si>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</si>
  <si>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</si>
  <si>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</si>
  <si>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</si>
  <si>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</si>
  <si>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</si>
  <si>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</si>
  <si>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</si>
  <si>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</si>
  <si>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</si>
  <si>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</si>
  <si>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</si>
  <si>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</si>
  <si>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</si>
  <si>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</si>
  <si>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</si>
  <si>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</si>
  <si>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</si>
  <si>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</si>
  <si>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</si>
  <si>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</si>
  <si>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</si>
  <si>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</si>
  <si>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</si>
  <si>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</si>
  <si>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</si>
  <si>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</si>
  <si>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</si>
  <si>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</si>
  <si>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</si>
  <si>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</si>
  <si>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</si>
  <si>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</si>
  <si>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</si>
  <si>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</si>
  <si>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</si>
  <si>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</si>
  <si>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</si>
  <si>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</si>
  <si>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</si>
  <si>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</si>
  <si>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</si>
  <si>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</si>
  <si>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</si>
  <si>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</si>
  <si>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</si>
  <si>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</si>
  <si>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</si>
  <si>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</si>
  <si>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</si>
  <si>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</si>
  <si>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</si>
  <si>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</si>
  <si>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</si>
  <si>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</si>
  <si>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</si>
  <si>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</si>
  <si>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</si>
  <si>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</si>
  <si>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</si>
  <si>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</si>
  <si>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</si>
  <si>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</si>
  <si>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</si>
  <si>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</si>
  <si>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</si>
  <si>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</si>
  <si>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</si>
  <si>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</si>
  <si>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</si>
  <si>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</si>
  <si>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</si>
  <si>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</si>
  <si>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</si>
  <si>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</si>
  <si>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</si>
  <si>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</si>
  <si>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</si>
  <si>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</si>
  <si>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</si>
  <si>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</si>
  <si>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</si>
  <si>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</si>
  <si>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</si>
  <si>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</si>
  <si>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</si>
  <si>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</si>
  <si>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</si>
  <si>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</si>
  <si>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</si>
  <si>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</si>
  <si>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</si>
  <si>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</si>
  <si>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</si>
  <si>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</si>
  <si>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</si>
  <si>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</si>
  <si>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</si>
  <si>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</si>
  <si>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</si>
  <si>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</si>
  <si>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</si>
  <si>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</si>
  <si>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</si>
  <si>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</si>
  <si>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</si>
  <si>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</si>
  <si>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</si>
  <si>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</si>
  <si>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</si>
  <si>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</si>
  <si>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</si>
  <si>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</si>
  <si>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</si>
  <si>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</si>
  <si>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</si>
  <si>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</si>
  <si>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</si>
  <si>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</si>
  <si>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</si>
  <si>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</si>
  <si>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</si>
  <si>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</si>
  <si>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</si>
  <si>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</si>
  <si>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</si>
  <si>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</si>
  <si>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</si>
  <si>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</si>
  <si>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</si>
  <si>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</si>
  <si>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</si>
  <si>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</si>
  <si>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</si>
  <si>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</si>
  <si>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</si>
  <si>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</si>
  <si>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</si>
  <si>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</si>
  <si>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</si>
  <si>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</si>
  <si>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</si>
  <si>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</si>
  <si>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</si>
  <si>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</si>
  <si>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</si>
  <si>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</si>
  <si>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</si>
  <si>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</si>
  <si>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</si>
  <si>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</si>
  <si>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</si>
  <si>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</si>
  <si>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</si>
  <si>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</si>
  <si>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</si>
  <si>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</si>
  <si>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</si>
  <si>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</si>
  <si>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</si>
  <si>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</si>
  <si>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</si>
  <si>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</si>
  <si>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</si>
  <si>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</si>
  <si>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</si>
  <si>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</si>
  <si>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</si>
  <si>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</si>
  <si>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</si>
  <si>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</si>
  <si>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</si>
  <si>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</si>
  <si>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</si>
  <si>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</si>
  <si>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</si>
  <si>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</si>
  <si>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</si>
  <si>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</si>
  <si>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</si>
  <si>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</si>
  <si>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</si>
  <si>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</si>
  <si>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</si>
  <si>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</si>
  <si>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</si>
  <si>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</si>
  <si>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</si>
  <si>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</si>
  <si>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</si>
  <si>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</si>
  <si>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</si>
  <si>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</si>
  <si>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</si>
  <si>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</si>
  <si>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</si>
  <si>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</si>
  <si>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</si>
  <si>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</si>
  <si>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</si>
  <si>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</si>
  <si>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</si>
  <si>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</si>
  <si>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</si>
  <si>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</si>
  <si>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</si>
  <si>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</si>
  <si>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</si>
  <si>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</si>
  <si>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</si>
  <si>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</si>
  <si>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</si>
  <si>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</si>
  <si>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</si>
  <si>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</si>
  <si>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</si>
  <si>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</si>
  <si>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</si>
  <si>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</si>
  <si>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</si>
  <si>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</si>
  <si>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</si>
  <si>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</si>
  <si>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</si>
  <si>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</si>
  <si>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</si>
  <si>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</si>
  <si>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</si>
  <si>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</si>
  <si>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</si>
  <si>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</si>
  <si>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</si>
  <si>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</si>
  <si>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</si>
  <si>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</si>
  <si>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</si>
  <si>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</si>
  <si>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</si>
  <si>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</si>
  <si>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</si>
  <si>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</si>
  <si>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</si>
  <si>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</si>
  <si>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</si>
  <si>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</si>
  <si>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</si>
  <si>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</si>
  <si>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</si>
  <si>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</si>
  <si>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</si>
  <si>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</si>
  <si>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</si>
  <si>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</si>
  <si>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</si>
  <si>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</si>
  <si>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</si>
  <si>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</si>
  <si>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</si>
  <si>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</si>
  <si>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</si>
  <si>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</si>
  <si>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</si>
  <si>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</si>
  <si>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</si>
  <si>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</si>
  <si>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</si>
  <si>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</si>
  <si>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</si>
  <si>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</si>
  <si>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</si>
  <si>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</si>
  <si>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</si>
  <si>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</si>
  <si>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</si>
  <si>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</si>
  <si>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</si>
  <si>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</si>
  <si>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</si>
  <si>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</si>
  <si>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</si>
  <si>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</si>
  <si>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</si>
  <si>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</si>
  <si>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</si>
  <si>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</si>
  <si>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</si>
  <si>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</si>
  <si>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</si>
  <si>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</si>
  <si>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</si>
  <si>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</si>
  <si>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</si>
  <si>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</si>
  <si>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</si>
  <si>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</si>
  <si>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</si>
  <si>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</si>
  <si>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</si>
  <si>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</si>
  <si>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</si>
  <si>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</si>
  <si>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</si>
  <si>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</si>
  <si>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</si>
  <si>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</si>
  <si>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</si>
  <si>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</si>
  <si>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</si>
  <si>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</si>
  <si>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</si>
  <si>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</si>
  <si>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</si>
  <si>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</si>
  <si>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</si>
  <si>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</si>
  <si>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</si>
  <si>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</si>
  <si>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</si>
  <si>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</si>
  <si>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</si>
  <si>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</si>
  <si>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</si>
  <si>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</si>
  <si>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</si>
  <si>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</si>
  <si>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</si>
  <si>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</si>
  <si>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</si>
  <si>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</si>
  <si>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</si>
  <si>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</si>
  <si>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</si>
  <si>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</si>
  <si>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</si>
  <si>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</si>
  <si>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</si>
  <si>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</si>
  <si>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</si>
  <si>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</si>
  <si>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</si>
  <si>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</si>
  <si>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</si>
  <si>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</si>
  <si>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</si>
  <si>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</si>
  <si>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</si>
  <si>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</si>
  <si>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</si>
  <si>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</si>
  <si>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</si>
  <si>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</si>
  <si>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</si>
  <si>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</si>
  <si>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</si>
  <si>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</si>
  <si>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</si>
  <si>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</si>
  <si>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</si>
  <si>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</si>
  <si>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</si>
  <si>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</si>
  <si>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</si>
  <si>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</si>
  <si>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</si>
  <si>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</si>
  <si>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</si>
  <si>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</si>
  <si>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</si>
  <si>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</si>
  <si>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</si>
  <si>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</si>
  <si>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</si>
  <si>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</si>
  <si>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</si>
  <si>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</si>
  <si>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</si>
  <si>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</si>
  <si>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</si>
  <si>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</si>
  <si>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</si>
  <si>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</si>
  <si>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</si>
  <si>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</si>
  <si>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</si>
  <si>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</si>
  <si>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</si>
  <si>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</si>
  <si>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</si>
  <si>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</si>
  <si>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</si>
  <si>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</si>
  <si>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</si>
  <si>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</si>
  <si>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</si>
  <si>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</si>
  <si>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</si>
  <si>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</si>
  <si>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</si>
  <si>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</si>
  <si>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</si>
  <si>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</si>
  <si>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</si>
  <si>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</si>
  <si>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</si>
  <si>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</si>
  <si>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</si>
  <si>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</si>
  <si>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</si>
  <si>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</si>
  <si>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</si>
  <si>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</si>
  <si>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</si>
  <si>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</si>
  <si>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</si>
  <si>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</si>
  <si>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</si>
  <si>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</si>
  <si>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</si>
  <si>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</si>
  <si>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</si>
  <si>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</si>
  <si>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</si>
  <si>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</si>
  <si>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</si>
  <si>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</si>
  <si>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</si>
  <si>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</si>
  <si>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</si>
  <si>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</si>
  <si>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</si>
  <si>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</si>
  <si>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</si>
  <si>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</si>
  <si>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</si>
  <si>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</si>
  <si>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</si>
  <si>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</si>
  <si>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</si>
  <si>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</si>
  <si>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</si>
  <si>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</si>
  <si>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</si>
  <si>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</si>
  <si>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</si>
  <si>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</si>
  <si>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</si>
  <si>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</si>
  <si>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</si>
  <si>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</si>
  <si>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</si>
  <si>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</si>
  <si>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</si>
  <si>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</si>
  <si>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</si>
  <si>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</si>
  <si>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</si>
  <si>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</si>
  <si>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</si>
  <si>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</si>
  <si>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</si>
  <si>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</si>
  <si>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</si>
  <si>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</si>
  <si>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</si>
  <si>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</si>
  <si>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</si>
  <si>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</si>
  <si>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</si>
  <si>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</si>
  <si>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</si>
  <si>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</si>
  <si>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</si>
  <si>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</si>
  <si>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</si>
  <si>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</si>
  <si>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</si>
  <si>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</si>
  <si>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</si>
  <si>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</si>
  <si>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</si>
  <si>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</si>
  <si>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</si>
  <si>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</si>
  <si>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</si>
  <si>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</si>
  <si>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</si>
  <si>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</si>
  <si>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</si>
  <si>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</si>
  <si>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</si>
  <si>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</si>
  <si>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</si>
  <si>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</si>
  <si>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</si>
  <si>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</si>
  <si>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</si>
  <si>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</si>
  <si>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</si>
  <si>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</si>
  <si>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</si>
  <si>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</si>
  <si>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</si>
  <si>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</si>
  <si>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</si>
  <si>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</si>
  <si>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</si>
  <si>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</si>
  <si>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</si>
  <si>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</si>
  <si>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</si>
  <si>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</si>
  <si>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</si>
  <si>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</si>
  <si>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</si>
  <si>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</si>
  <si>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</si>
  <si>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</si>
  <si>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</si>
  <si>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</si>
  <si>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</si>
  <si>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</si>
  <si>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</si>
  <si>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</si>
  <si>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</si>
  <si>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</si>
  <si>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</si>
  <si>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</si>
  <si>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</si>
  <si>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</si>
  <si>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</si>
  <si>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</si>
  <si>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</si>
  <si>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</si>
  <si>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</si>
  <si>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</si>
  <si>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</si>
  <si>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</si>
  <si>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</si>
  <si>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</si>
  <si>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</si>
  <si>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</si>
  <si>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</si>
  <si>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</si>
  <si>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</si>
  <si>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</si>
  <si>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</si>
  <si>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</si>
  <si>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</si>
  <si>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</si>
  <si>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</si>
  <si>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</si>
  <si>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</si>
  <si>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</si>
  <si>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</si>
  <si>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</si>
  <si>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</si>
  <si>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</si>
  <si>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</si>
  <si>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</si>
  <si>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</si>
  <si>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</si>
  <si>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</si>
  <si>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</si>
  <si>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</si>
  <si>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</si>
  <si>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</si>
  <si>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</si>
  <si>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</si>
  <si>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</si>
  <si>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</si>
  <si>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</si>
  <si>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</si>
  <si>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</si>
  <si>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</si>
  <si>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</si>
  <si>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</si>
  <si>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</si>
  <si>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</si>
  <si>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</si>
  <si>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</si>
  <si>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</si>
  <si>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</si>
  <si>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</si>
  <si>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</si>
  <si>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</si>
  <si>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</si>
  <si>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</si>
  <si>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</si>
  <si>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</si>
  <si>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</si>
  <si>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</si>
  <si>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</si>
  <si>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</si>
  <si>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</si>
  <si>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</si>
  <si>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</si>
  <si>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</si>
  <si>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</si>
  <si>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</si>
  <si>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</si>
  <si>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</si>
  <si>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</si>
  <si>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</si>
  <si>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</si>
  <si>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</si>
  <si>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</si>
  <si>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</si>
  <si>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</si>
  <si>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</si>
  <si>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</si>
  <si>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</si>
  <si>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</si>
  <si>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</si>
  <si>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</si>
  <si>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</si>
  <si>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</si>
  <si>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</si>
  <si>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</si>
  <si>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</si>
  <si>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</si>
  <si>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</si>
  <si>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</si>
  <si>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</si>
  <si>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</si>
  <si>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</si>
  <si>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</si>
  <si>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</si>
  <si>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</si>
  <si>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</si>
  <si>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</si>
  <si>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</si>
  <si>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</si>
  <si>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</si>
  <si>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</si>
  <si>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</si>
  <si>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</si>
  <si>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</si>
  <si>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</si>
  <si>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</si>
  <si>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</si>
  <si>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</si>
  <si>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</si>
  <si>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</si>
  <si>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</si>
  <si>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</si>
  <si>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</si>
  <si>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</si>
  <si>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</si>
  <si>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</si>
  <si>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</si>
  <si>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</si>
  <si>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</si>
  <si>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</si>
  <si>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</si>
  <si>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</si>
  <si>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</si>
  <si>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</si>
  <si>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</si>
  <si>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</si>
  <si>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</si>
  <si>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</si>
  <si>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</si>
  <si>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</si>
  <si>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</si>
  <si>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</si>
  <si>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</si>
  <si>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</si>
  <si>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</si>
  <si>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</si>
  <si>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</si>
  <si>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</si>
  <si>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</si>
  <si>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</si>
  <si>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</si>
  <si>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</si>
  <si>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</si>
  <si>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</si>
  <si>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</si>
  <si>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</si>
  <si>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</si>
  <si>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</si>
  <si>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</si>
  <si>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</si>
  <si>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</si>
  <si>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</si>
  <si>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</si>
  <si>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</si>
  <si>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</si>
  <si>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</si>
  <si>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</si>
  <si>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</si>
  <si>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</si>
  <si>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</si>
  <si>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</si>
  <si>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</si>
  <si>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</si>
  <si>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</si>
  <si>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</si>
  <si>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</si>
  <si>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</si>
  <si>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</si>
  <si>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</si>
  <si>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</si>
  <si>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</si>
  <si>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</si>
  <si>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</si>
  <si>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</si>
  <si>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</si>
  <si>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</si>
  <si>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</si>
  <si>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</si>
  <si>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</si>
  <si>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</si>
  <si>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</si>
  <si>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</si>
  <si>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</si>
  <si>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</si>
  <si>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</si>
  <si>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</si>
  <si>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</si>
  <si>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</si>
  <si>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</si>
  <si>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</si>
  <si>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</si>
  <si>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</si>
  <si>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</si>
  <si>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</si>
  <si>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</si>
  <si>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</si>
  <si>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</si>
  <si>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</si>
  <si>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</si>
  <si>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</si>
  <si>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</si>
  <si>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</si>
  <si>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</si>
  <si>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</si>
  <si>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</si>
  <si>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</si>
  <si>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</si>
  <si>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</si>
  <si>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</si>
  <si>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</si>
  <si>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</si>
  <si>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</si>
  <si>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</si>
  <si>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</si>
  <si>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</si>
  <si>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</si>
  <si>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</si>
  <si>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</si>
  <si>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</si>
  <si>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</si>
  <si>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</si>
  <si>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</si>
  <si>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</si>
  <si>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</si>
  <si>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</si>
  <si>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</si>
  <si>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</si>
  <si>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</si>
  <si>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</si>
  <si>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</si>
  <si>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</si>
  <si>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</si>
  <si>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</si>
  <si>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</si>
  <si>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</si>
  <si>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</si>
  <si>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</si>
  <si>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</si>
  <si>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</si>
  <si>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</si>
  <si>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</si>
  <si>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</si>
  <si>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</si>
  <si>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</si>
  <si>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</si>
  <si>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</si>
  <si>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</si>
  <si>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</si>
  <si>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</si>
  <si>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</si>
  <si>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</si>
  <si>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</si>
  <si>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</si>
  <si>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</si>
  <si>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</si>
  <si>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</si>
  <si>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</si>
  <si>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</si>
  <si>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</si>
  <si>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</si>
  <si>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</si>
  <si>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</si>
  <si>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</si>
  <si>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</si>
  <si>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</si>
  <si>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</si>
  <si>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</si>
  <si>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</si>
  <si>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</si>
  <si>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</si>
  <si>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</si>
  <si>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</si>
  <si>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</si>
  <si>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</si>
  <si>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</si>
  <si>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</si>
  <si>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</si>
  <si>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</si>
  <si>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</si>
  <si>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</si>
  <si>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</si>
  <si>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</si>
  <si>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</si>
  <si>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</si>
  <si>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</si>
  <si>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</si>
  <si>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</si>
  <si>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</si>
  <si>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</si>
  <si>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</si>
  <si>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</si>
  <si>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</si>
  <si>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</si>
  <si>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</si>
  <si>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</si>
  <si>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</si>
  <si>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</si>
  <si>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</si>
  <si>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</si>
  <si>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</si>
  <si>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</si>
  <si>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</si>
  <si>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</si>
  <si>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</si>
  <si>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</si>
  <si>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</si>
  <si>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</si>
  <si>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</si>
  <si>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</si>
  <si>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</si>
  <si>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</si>
  <si>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</si>
  <si>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</si>
  <si>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</si>
  <si>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</si>
  <si>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</si>
  <si>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</si>
  <si>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</si>
  <si>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</si>
  <si>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</si>
  <si>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</si>
  <si>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</si>
  <si>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</si>
  <si>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</si>
  <si>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</si>
  <si>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</si>
  <si>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</si>
  <si>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</si>
  <si>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</si>
  <si>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</si>
  <si>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</si>
  <si>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</si>
  <si>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</si>
  <si>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</si>
  <si>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</si>
  <si>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</si>
  <si>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</si>
  <si>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</si>
  <si>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</si>
  <si>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</si>
  <si>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</si>
  <si>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</si>
  <si>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</si>
  <si>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</si>
  <si>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</si>
  <si>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</si>
  <si>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</si>
  <si>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</si>
  <si>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</si>
  <si>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</si>
  <si>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</si>
  <si>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</si>
  <si>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</si>
  <si>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</si>
  <si>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</si>
  <si>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</si>
  <si>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</si>
  <si>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</si>
  <si>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</si>
  <si>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</si>
  <si>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</si>
  <si>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</si>
  <si>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</si>
  <si>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</si>
  <si>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</si>
  <si>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</si>
  <si>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</si>
  <si>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</si>
  <si>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</si>
  <si>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</si>
  <si>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</si>
  <si>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</si>
  <si>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</si>
  <si>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</si>
  <si>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</si>
  <si>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</si>
  <si>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</si>
  <si>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</si>
  <si>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</si>
  <si>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</si>
  <si>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</si>
  <si>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</si>
  <si>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</si>
  <si>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</si>
  <si>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</si>
  <si>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</si>
  <si>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</si>
  <si>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</si>
  <si>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</si>
  <si>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</si>
  <si>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</si>
  <si>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</si>
  <si>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</si>
  <si>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</si>
  <si>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</si>
  <si>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</si>
  <si>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</si>
  <si>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</si>
  <si>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</si>
  <si>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</si>
  <si>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</si>
  <si>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</si>
  <si>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</si>
  <si>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</si>
  <si>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</si>
  <si>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</si>
  <si>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</si>
  <si>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</si>
  <si>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</si>
  <si>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</si>
  <si>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</si>
  <si>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</si>
  <si>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</si>
  <si>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</si>
  <si>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</si>
  <si>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</si>
  <si>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</si>
  <si>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</si>
  <si>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</si>
  <si>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</si>
  <si>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</si>
  <si>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</si>
  <si>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</si>
  <si>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</si>
  <si>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</si>
  <si>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</si>
  <si>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</si>
  <si>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</si>
  <si>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</si>
  <si>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</si>
  <si>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</si>
  <si>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</si>
  <si>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</si>
  <si>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</si>
  <si>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</si>
  <si>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</si>
  <si>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</si>
  <si>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</si>
  <si>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</si>
  <si>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</si>
  <si>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</si>
  <si>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</si>
  <si>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</si>
  <si>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</si>
  <si>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</si>
  <si>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</si>
  <si>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</si>
  <si>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</si>
  <si>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</si>
  <si>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</si>
  <si>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</si>
  <si>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</si>
  <si>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</si>
  <si>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</si>
  <si>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</si>
  <si>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</si>
  <si>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</si>
  <si>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</si>
  <si>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</si>
  <si>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</si>
  <si>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</si>
  <si>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</si>
  <si>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</si>
  <si>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</si>
  <si>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</si>
  <si>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</si>
  <si>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</si>
  <si>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</si>
  <si>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</si>
  <si>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</si>
  <si>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</si>
  <si>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</si>
  <si>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</si>
  <si>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</si>
  <si>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</si>
  <si>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</si>
  <si>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</si>
  <si>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</si>
  <si>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</si>
  <si>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</si>
  <si>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</si>
  <si>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</si>
  <si>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</si>
  <si>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</si>
  <si>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</si>
  <si>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</si>
  <si>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</si>
  <si>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</si>
  <si>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</si>
  <si>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</si>
  <si>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</si>
  <si>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</si>
  <si>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</si>
  <si>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</si>
  <si>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</si>
  <si>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</si>
  <si>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</si>
  <si>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</si>
  <si>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</si>
  <si>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</si>
  <si>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</si>
  <si>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</si>
  <si>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</si>
  <si>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</si>
  <si>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</si>
  <si>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</si>
  <si>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</si>
  <si>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</si>
  <si>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</si>
  <si>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</si>
  <si>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</si>
  <si>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</si>
  <si>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</si>
  <si>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</si>
  <si>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</si>
  <si>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</si>
  <si>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</si>
  <si>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</si>
  <si>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</si>
  <si>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</si>
  <si>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</si>
  <si>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</si>
  <si>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</si>
  <si>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</si>
  <si>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</si>
  <si>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</si>
  <si>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</si>
  <si>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</si>
  <si>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</si>
  <si>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</si>
  <si>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</si>
  <si>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</si>
  <si>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</si>
  <si>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</si>
  <si>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</si>
  <si>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</si>
  <si>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</si>
  <si>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</si>
  <si>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</si>
  <si>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</si>
  <si>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</si>
  <si>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</si>
  <si>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</si>
  <si>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</si>
  <si>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</si>
  <si>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</si>
  <si>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</si>
  <si>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</si>
  <si>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</si>
  <si>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</si>
  <si>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</si>
  <si>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</si>
  <si>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</si>
  <si>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</si>
  <si>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</si>
  <si>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</si>
  <si>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</si>
  <si>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</si>
  <si>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</si>
  <si>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</si>
  <si>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</si>
  <si>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</si>
  <si>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</si>
  <si>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</si>
  <si>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</si>
  <si>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</si>
  <si>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</si>
  <si>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</si>
  <si>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</si>
  <si>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</si>
  <si>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</si>
  <si>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</si>
  <si>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</si>
  <si>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</si>
  <si>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</si>
  <si>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</si>
  <si>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</si>
  <si>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</si>
  <si>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</si>
  <si>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</si>
  <si>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</si>
  <si>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</si>
  <si>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</si>
  <si>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</si>
  <si>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</si>
  <si>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</si>
  <si>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</si>
  <si>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</si>
  <si>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</si>
  <si>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</si>
  <si>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</si>
  <si>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</si>
  <si>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</si>
  <si>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</si>
  <si>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</si>
  <si>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</si>
  <si>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</si>
  <si>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</si>
  <si>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</si>
  <si>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</si>
  <si>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</si>
  <si>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</si>
  <si>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</si>
  <si>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</si>
  <si>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</si>
  <si>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</si>
  <si>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</si>
  <si>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</si>
  <si>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</si>
  <si>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</si>
  <si>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</si>
  <si>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</si>
  <si>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</si>
  <si>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</si>
  <si>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</si>
  <si>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</si>
  <si>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</si>
  <si>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</si>
  <si>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</si>
  <si>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</si>
  <si>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</si>
  <si>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</si>
  <si>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</si>
  <si>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</si>
  <si>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</si>
  <si>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</si>
  <si>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</si>
  <si>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</si>
  <si>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</si>
  <si>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</si>
  <si>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</si>
  <si>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</si>
  <si>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</si>
  <si>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</si>
  <si>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</si>
  <si>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</si>
  <si>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</si>
  <si>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</si>
  <si>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</si>
  <si>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</si>
  <si>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</si>
  <si>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</si>
  <si>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</si>
  <si>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</si>
  <si>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</si>
  <si>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</si>
  <si>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</si>
  <si>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</si>
  <si>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</si>
  <si>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</si>
  <si>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</si>
  <si>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</si>
  <si>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</si>
  <si>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</si>
  <si>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</si>
  <si>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</si>
  <si>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</si>
  <si>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</si>
  <si>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</si>
  <si>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</si>
  <si>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</si>
  <si>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</si>
  <si>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</si>
  <si>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</si>
  <si>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</si>
  <si>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</si>
  <si>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</si>
  <si>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</si>
  <si>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</si>
  <si>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</si>
  <si>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</si>
  <si>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</si>
  <si>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</si>
  <si>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</si>
  <si>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</si>
  <si>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</si>
  <si>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</si>
  <si>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</si>
  <si>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</si>
  <si>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</si>
  <si>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</si>
  <si>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</si>
  <si>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</si>
  <si>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</si>
  <si>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</si>
  <si>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</si>
  <si>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</si>
  <si>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</si>
  <si>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</si>
  <si>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</si>
  <si>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</si>
  <si>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</si>
  <si>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</si>
  <si>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</si>
  <si>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</si>
  <si>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</si>
  <si>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</si>
  <si>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</si>
  <si>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</si>
  <si>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</si>
  <si>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</si>
  <si>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</si>
  <si>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</si>
  <si>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</si>
  <si>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</si>
  <si>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</si>
  <si>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</si>
  <si>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</si>
  <si>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</si>
  <si>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</si>
  <si>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</si>
  <si>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</si>
  <si>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</si>
  <si>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</si>
  <si>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</si>
  <si>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</si>
  <si>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</si>
  <si>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</si>
  <si>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</si>
  <si>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</si>
  <si>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</si>
  <si>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</si>
  <si>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</si>
  <si>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</si>
  <si>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</si>
  <si>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</si>
  <si>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</si>
  <si>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</si>
  <si>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</si>
  <si>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</si>
  <si>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</si>
  <si>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</si>
  <si>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</si>
  <si>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</si>
  <si>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</si>
  <si>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</si>
  <si>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</si>
  <si>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</si>
  <si>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</si>
  <si>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</si>
  <si>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</si>
  <si>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</si>
  <si>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</si>
  <si>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</si>
  <si>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</si>
  <si>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</si>
  <si>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</si>
  <si>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</si>
  <si>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</si>
  <si>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</si>
  <si>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</si>
  <si>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</si>
  <si>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</si>
  <si>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</si>
  <si>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</si>
  <si>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</si>
  <si>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</si>
  <si>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</si>
  <si>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</si>
  <si>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</si>
  <si>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</si>
  <si>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</si>
  <si>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</si>
  <si>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</si>
  <si>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</si>
  <si>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</si>
  <si>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</si>
  <si>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</si>
  <si>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</si>
  <si>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</si>
  <si>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</si>
  <si>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</si>
  <si>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</si>
  <si>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</si>
  <si>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</si>
  <si>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</si>
  <si>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</si>
  <si>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</si>
  <si>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</si>
  <si>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</si>
  <si>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</si>
  <si>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</si>
  <si>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</si>
  <si>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</si>
  <si>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</si>
  <si>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</si>
  <si>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</si>
  <si>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</si>
  <si>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</si>
  <si>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</si>
  <si>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</si>
  <si>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</si>
  <si>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</si>
  <si>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</si>
  <si>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</si>
  <si>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</si>
  <si>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</si>
  <si>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</si>
  <si>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</si>
  <si>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</si>
  <si>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</si>
  <si>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</si>
  <si>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</si>
  <si>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</si>
  <si>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</si>
  <si>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</si>
  <si>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</si>
  <si>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</si>
  <si>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</si>
  <si>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</si>
  <si>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</si>
  <si>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</si>
  <si>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</si>
  <si>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</si>
  <si>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</si>
  <si>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</si>
  <si>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</si>
  <si>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</si>
  <si>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</si>
  <si>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</si>
  <si>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</si>
  <si>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</si>
  <si>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</si>
  <si>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</si>
  <si>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</si>
  <si>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</si>
  <si>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</si>
  <si>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</si>
  <si>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</si>
  <si>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</si>
  <si>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</si>
  <si>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</si>
  <si>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</si>
  <si>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</si>
  <si>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</si>
  <si>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</si>
  <si>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</si>
  <si>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</si>
  <si>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</si>
  <si>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</si>
  <si>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</si>
  <si>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</si>
  <si>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</si>
  <si>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</si>
  <si>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</si>
  <si>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</si>
  <si>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</si>
  <si>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</si>
  <si>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</si>
  <si>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</si>
  <si>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</si>
  <si>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</si>
  <si>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</si>
  <si>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</si>
  <si>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</si>
  <si>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</si>
  <si>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</si>
  <si>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</si>
  <si>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</si>
  <si>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</si>
  <si>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</si>
  <si>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</si>
  <si>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</si>
  <si>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</si>
  <si>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</si>
  <si>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</si>
  <si>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</si>
  <si>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</si>
  <si>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</si>
  <si>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</si>
  <si>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</si>
  <si>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</si>
  <si>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</si>
  <si>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</si>
  <si>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</si>
  <si>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</si>
  <si>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</si>
  <si>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</si>
  <si>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</si>
  <si>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</si>
  <si>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</si>
  <si>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</si>
  <si>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</si>
  <si>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</si>
  <si>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</si>
  <si>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</si>
  <si>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</si>
  <si>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</si>
  <si>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</si>
  <si>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</si>
  <si>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</si>
  <si>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</si>
  <si>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</si>
  <si>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</si>
  <si>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</si>
  <si>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</si>
  <si>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</si>
  <si>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</si>
  <si>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</si>
  <si>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</si>
  <si>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</si>
  <si>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</si>
  <si>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</si>
  <si>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</si>
  <si>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</si>
  <si>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</si>
  <si>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</si>
  <si>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</si>
  <si>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</si>
  <si>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</si>
  <si>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</si>
  <si>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</si>
  <si>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</si>
  <si>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</si>
  <si>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</si>
  <si>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</si>
  <si>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</si>
  <si>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</si>
  <si>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</si>
  <si>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</si>
  <si>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</si>
  <si>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</si>
  <si>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</si>
  <si>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</si>
  <si>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</si>
  <si>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</si>
  <si>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</si>
  <si>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</si>
  <si>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</si>
  <si>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</si>
  <si>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</si>
  <si>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</si>
  <si>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</si>
  <si>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</si>
  <si>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</si>
  <si>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</si>
  <si>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</si>
  <si>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</si>
  <si>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</si>
  <si>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</si>
  <si>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</si>
  <si>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</si>
  <si>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</si>
  <si>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</si>
  <si>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</si>
  <si>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</si>
  <si>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</si>
  <si>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</si>
  <si>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</si>
  <si>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</si>
  <si>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</si>
  <si>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</si>
  <si>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</si>
  <si>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</si>
  <si>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</si>
  <si>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</si>
  <si>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</si>
  <si>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</si>
  <si>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</si>
  <si>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</si>
  <si>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</si>
  <si>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</si>
  <si>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</si>
  <si>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</si>
  <si>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</si>
  <si>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</si>
  <si>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</si>
  <si>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</si>
  <si>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</si>
  <si>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</si>
  <si>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</si>
  <si>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</si>
  <si>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</si>
  <si>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</si>
  <si>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</si>
  <si>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</si>
  <si>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</si>
  <si>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</si>
  <si>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</si>
  <si>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</si>
  <si>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</si>
  <si>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</si>
  <si>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</si>
  <si>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</si>
  <si>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</si>
  <si>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</si>
  <si>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</si>
  <si>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</si>
  <si>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</si>
  <si>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</si>
  <si>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</si>
  <si>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</si>
  <si>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</si>
  <si>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</si>
  <si>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</si>
  <si>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</si>
  <si>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</si>
  <si>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</si>
  <si>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</si>
  <si>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</si>
  <si>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</si>
  <si>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</si>
  <si>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</si>
  <si>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</si>
  <si>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</si>
  <si>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</si>
  <si>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</si>
  <si>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</si>
  <si>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</si>
  <si>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</si>
  <si>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</si>
  <si>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</si>
  <si>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</si>
  <si>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</si>
  <si>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</si>
  <si>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</si>
  <si>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</si>
  <si>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</si>
  <si>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</si>
  <si>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</si>
  <si>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</si>
  <si>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</si>
  <si>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</si>
  <si>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</si>
  <si>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</si>
  <si>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</si>
  <si>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</si>
  <si>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</si>
  <si>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</si>
  <si>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</si>
  <si>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</si>
  <si>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</si>
  <si>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</si>
  <si>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</si>
  <si>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</si>
  <si>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</si>
  <si>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</si>
  <si>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</si>
  <si>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</si>
  <si>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</si>
  <si>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</si>
  <si>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</si>
  <si>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</si>
  <si>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</si>
  <si>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</si>
  <si>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</si>
  <si>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</si>
  <si>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</si>
  <si>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</si>
  <si>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</si>
  <si>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</si>
  <si>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</si>
  <si>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</si>
  <si>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</si>
  <si>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</si>
  <si>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</si>
  <si>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</si>
  <si>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</si>
  <si>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</si>
  <si>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</si>
  <si>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</si>
  <si>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</si>
  <si>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</si>
  <si>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</si>
  <si>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</si>
  <si>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</si>
  <si>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</si>
  <si>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</si>
  <si>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</si>
  <si>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</si>
  <si>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</si>
  <si>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</si>
  <si>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</si>
  <si>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</si>
  <si>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</si>
  <si>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</si>
  <si>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</si>
  <si>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</si>
  <si>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</si>
  <si>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</si>
  <si>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</si>
  <si>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</si>
  <si>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</si>
  <si>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</si>
  <si>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</si>
  <si>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</si>
  <si>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</si>
  <si>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</si>
  <si>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</si>
  <si>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</si>
  <si>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</si>
  <si>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</si>
  <si>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</si>
  <si>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</si>
  <si>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</si>
  <si>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</si>
  <si>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</si>
  <si>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</si>
  <si>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</si>
  <si>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</si>
  <si>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</si>
  <si>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</si>
  <si>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</si>
  <si>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</si>
  <si>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</si>
  <si>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</si>
  <si>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</si>
  <si>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</si>
  <si>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</si>
  <si>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</si>
  <si>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</si>
  <si>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</si>
  <si>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</si>
  <si>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</si>
  <si>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</si>
  <si>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</si>
  <si>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</si>
  <si>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</si>
  <si>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</si>
  <si>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</si>
  <si>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</si>
  <si>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</si>
  <si>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</si>
  <si>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</si>
  <si>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</si>
  <si>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</si>
  <si>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</si>
  <si>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</si>
  <si>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</si>
  <si>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</si>
  <si>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</si>
  <si>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</si>
  <si>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</si>
  <si>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</si>
  <si>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</si>
  <si>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</si>
  <si>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</si>
  <si>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</si>
  <si>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</si>
  <si>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</si>
  <si>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</si>
  <si>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</si>
  <si>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</si>
  <si>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</si>
  <si>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</si>
  <si>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</si>
  <si>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</si>
  <si>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</si>
  <si>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</si>
  <si>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</si>
  <si>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</si>
  <si>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</si>
  <si>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</si>
  <si>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</si>
  <si>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</si>
  <si>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</si>
  <si>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</si>
  <si>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</si>
  <si>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</si>
  <si>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</si>
  <si>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</si>
  <si>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</si>
  <si>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</si>
  <si>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</si>
  <si>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</si>
  <si>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</si>
  <si>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</si>
  <si>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</si>
  <si>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</si>
  <si>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</si>
  <si>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</si>
  <si>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</si>
  <si>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</si>
  <si>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</si>
  <si>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</si>
  <si>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</si>
  <si>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</si>
  <si>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</si>
  <si>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</si>
  <si>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</si>
  <si>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</si>
  <si>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</si>
  <si>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</si>
  <si>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</si>
  <si>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</si>
  <si>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</si>
  <si>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</si>
  <si>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</si>
  <si>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</si>
  <si>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</si>
  <si>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</si>
  <si>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</si>
  <si>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</si>
  <si>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</si>
  <si>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</si>
  <si>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</si>
  <si>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</si>
  <si>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</si>
  <si>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</si>
  <si>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</si>
  <si>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</si>
  <si>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</si>
  <si>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</si>
  <si>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</si>
  <si>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</si>
  <si>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</si>
  <si>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</si>
  <si>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</si>
  <si>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</si>
  <si>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</si>
  <si>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</si>
  <si>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</si>
  <si>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</si>
  <si>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</si>
  <si>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</si>
  <si>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</si>
  <si>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</si>
  <si>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</si>
  <si>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</si>
  <si>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</si>
  <si>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</si>
  <si>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</si>
  <si>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</si>
  <si>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</si>
  <si>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</si>
  <si>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</si>
  <si>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</si>
  <si>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</si>
  <si>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</si>
  <si>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</si>
  <si>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</si>
  <si>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</si>
  <si>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</si>
  <si>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</si>
  <si>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</si>
  <si>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</si>
  <si>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</si>
  <si>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</si>
  <si>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</si>
  <si>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</si>
  <si>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</si>
  <si>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</si>
  <si>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</si>
  <si>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</si>
  <si>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</si>
  <si>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</si>
  <si>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</si>
  <si>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</si>
  <si>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</si>
  <si>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</si>
  <si>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</si>
  <si>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</si>
  <si>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</si>
  <si>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</si>
  <si>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</si>
  <si>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</si>
  <si>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</si>
  <si>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</si>
  <si>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</si>
  <si>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</si>
  <si>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</si>
  <si>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</si>
  <si>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</si>
  <si>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</si>
  <si>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</si>
  <si>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</si>
  <si>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</si>
  <si>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</si>
  <si>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</si>
  <si>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</si>
  <si>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</si>
  <si>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</si>
  <si>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</si>
  <si>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</si>
  <si>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</si>
  <si>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</si>
  <si>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</si>
  <si>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</si>
  <si>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</si>
  <si>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</si>
  <si>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</si>
  <si>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</si>
  <si>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</si>
  <si>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</si>
  <si>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</si>
  <si>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</si>
  <si>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</si>
  <si>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</si>
  <si>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</si>
  <si>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</si>
  <si>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</si>
  <si>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</si>
  <si>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</si>
  <si>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</si>
  <si>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</si>
  <si>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</si>
  <si>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</si>
  <si>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</si>
  <si>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</si>
  <si>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</si>
  <si>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</si>
  <si>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</si>
  <si>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</si>
  <si>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</si>
  <si>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</si>
  <si>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</si>
  <si>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</si>
  <si>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</si>
  <si>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</si>
  <si>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</si>
  <si>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</si>
  <si>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</si>
  <si>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</si>
  <si>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</si>
  <si>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</si>
  <si>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</si>
  <si>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</si>
  <si>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</si>
  <si>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</si>
  <si>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</si>
  <si>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</si>
  <si>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</si>
  <si>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</si>
  <si>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</si>
  <si>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</si>
  <si>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</si>
  <si>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</si>
  <si>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</si>
  <si>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</si>
  <si>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</si>
  <si>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</si>
  <si>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</si>
  <si>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</si>
  <si>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</si>
  <si>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</si>
  <si>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</si>
  <si>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</si>
  <si>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</si>
  <si>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</si>
  <si>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</si>
  <si>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</si>
  <si>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</si>
  <si>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</si>
  <si>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</si>
  <si>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</si>
  <si>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</si>
  <si>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</si>
  <si>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</si>
  <si>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</si>
  <si>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</si>
  <si>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</si>
  <si>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</si>
  <si>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</si>
  <si>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</si>
  <si>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</si>
  <si>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</si>
  <si>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</si>
  <si>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</si>
  <si>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</si>
  <si>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</si>
  <si>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</si>
  <si>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</si>
  <si>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</si>
  <si>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</si>
  <si>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</si>
  <si>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</si>
  <si>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</si>
  <si>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</si>
  <si>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</si>
  <si>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</si>
  <si>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</si>
  <si>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</si>
  <si>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</si>
  <si>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</si>
  <si>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</si>
  <si>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</si>
  <si>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</si>
  <si>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</si>
  <si>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</si>
  <si>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</si>
  <si>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</si>
  <si>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</si>
  <si>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</si>
  <si>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</si>
  <si>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</si>
  <si>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</si>
  <si>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</si>
  <si>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</si>
  <si>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</si>
  <si>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</si>
  <si>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</si>
  <si>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</si>
  <si>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</si>
  <si>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</si>
  <si>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</si>
  <si>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</si>
  <si>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</si>
  <si>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</si>
  <si>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</si>
  <si>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</si>
  <si>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</si>
  <si>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</si>
  <si>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</si>
  <si>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</si>
  <si>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</si>
  <si>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</si>
  <si>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</si>
  <si>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</si>
  <si>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</si>
  <si>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</si>
  <si>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</si>
  <si>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</si>
  <si>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</si>
  <si>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</si>
  <si>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</si>
  <si>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</si>
  <si>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</si>
  <si>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</si>
  <si>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</si>
  <si>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</si>
  <si>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</si>
  <si>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</si>
  <si>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</si>
  <si>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</si>
  <si>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</si>
  <si>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</si>
  <si>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</si>
  <si>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</si>
  <si>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</si>
  <si>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</si>
  <si>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</si>
  <si>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</si>
  <si>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</si>
  <si>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</si>
  <si>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</si>
  <si>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</si>
  <si>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</si>
  <si>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</si>
  <si>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</si>
  <si>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</si>
  <si>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</si>
  <si>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</si>
  <si>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</si>
  <si>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</si>
  <si>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</si>
  <si>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</si>
  <si>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</si>
  <si>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</si>
  <si>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</si>
  <si>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</si>
  <si>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</si>
  <si>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</si>
  <si>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</si>
  <si>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</si>
  <si>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</si>
  <si>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</si>
  <si>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</si>
  <si>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</si>
  <si>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</si>
  <si>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</si>
  <si>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</si>
  <si>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</si>
  <si>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</si>
  <si>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</si>
  <si>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</si>
  <si>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</si>
  <si>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</si>
  <si>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</si>
  <si>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</si>
  <si>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</si>
  <si>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</si>
  <si>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</si>
  <si>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</si>
  <si>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</si>
  <si>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</si>
  <si>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</si>
  <si>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</si>
  <si>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</si>
  <si>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</si>
  <si>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</si>
  <si>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</si>
  <si>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</si>
  <si>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</si>
  <si>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</si>
  <si>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</si>
  <si>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</si>
  <si>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</si>
  <si>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</si>
  <si>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</si>
  <si>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</si>
  <si>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</si>
  <si>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</si>
  <si>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</si>
  <si>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</si>
  <si>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</si>
  <si>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</si>
  <si>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</si>
  <si>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</si>
  <si>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</si>
  <si>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</si>
  <si>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</si>
  <si>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</si>
  <si>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</si>
  <si>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</si>
  <si>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</si>
  <si>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</si>
  <si>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</si>
  <si>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</si>
  <si>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</si>
  <si>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</si>
  <si>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</si>
  <si>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</si>
  <si>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</si>
  <si>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</si>
  <si>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</si>
  <si>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</si>
  <si>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</si>
  <si>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</si>
  <si>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</si>
  <si>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</si>
  <si>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</si>
  <si>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</si>
  <si>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</si>
  <si>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</si>
  <si>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</si>
  <si>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</si>
  <si>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</si>
  <si>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</si>
  <si>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</si>
  <si>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</si>
  <si>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</si>
  <si>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</si>
  <si>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</si>
  <si>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</si>
  <si>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</si>
  <si>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</si>
  <si>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</si>
  <si>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</si>
  <si>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</si>
  <si>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</si>
  <si>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</si>
  <si>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</si>
  <si>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</si>
  <si>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</si>
  <si>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</si>
  <si>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</si>
  <si>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</si>
  <si>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</si>
  <si>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</si>
  <si>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</si>
  <si>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</si>
  <si>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</si>
  <si>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</si>
  <si>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</si>
  <si>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</si>
  <si>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</si>
  <si>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</si>
  <si>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</si>
  <si>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</si>
  <si>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</si>
  <si>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</si>
  <si>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</si>
  <si>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</si>
  <si>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</si>
  <si>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</si>
  <si>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</si>
  <si>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</si>
  <si>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</si>
  <si>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</si>
  <si>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</si>
  <si>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</si>
  <si>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</si>
  <si>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</si>
  <si>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</si>
  <si>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</si>
  <si>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</si>
  <si>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</si>
  <si>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</si>
  <si>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</si>
  <si>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</si>
  <si>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</si>
  <si>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</si>
  <si>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</si>
  <si>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</si>
  <si>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</si>
  <si>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</si>
  <si>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</si>
  <si>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</si>
  <si>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</si>
  <si>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</si>
  <si>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</si>
  <si>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</si>
  <si>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</si>
  <si>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</si>
  <si>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</si>
  <si>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</si>
  <si>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</si>
  <si>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</si>
  <si>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</si>
  <si>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</si>
  <si>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</si>
  <si>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</si>
  <si>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</si>
  <si>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</si>
  <si>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</si>
  <si>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</si>
  <si>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</si>
  <si>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</si>
  <si>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</si>
  <si>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</si>
  <si>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</si>
  <si>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</si>
  <si>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</si>
  <si>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</si>
  <si>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</si>
  <si>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</si>
  <si>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</si>
  <si>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</si>
  <si>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</si>
  <si>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</si>
  <si>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</si>
  <si>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</si>
  <si>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</si>
  <si>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</si>
  <si>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</si>
  <si>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</si>
  <si>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</si>
  <si>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</si>
  <si>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</si>
  <si>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</si>
  <si>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</si>
  <si>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</si>
  <si>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</si>
  <si>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</si>
  <si>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</si>
  <si>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</si>
  <si>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</si>
  <si>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</si>
  <si>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</si>
  <si>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</si>
  <si>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</si>
  <si>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</si>
  <si>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</si>
  <si>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</si>
  <si>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</si>
  <si>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</si>
  <si>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</si>
  <si>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</si>
  <si>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</si>
  <si>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</si>
  <si>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</si>
  <si>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</si>
  <si>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</si>
  <si>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</si>
  <si>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</si>
  <si>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</si>
  <si>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</si>
  <si>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</si>
  <si>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</si>
  <si>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</si>
  <si>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</si>
  <si>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</si>
  <si>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</si>
  <si>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</si>
  <si>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</si>
  <si>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</si>
  <si>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</si>
  <si>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</si>
  <si>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</si>
  <si>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</si>
  <si>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</si>
  <si>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</si>
  <si>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</si>
  <si>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</si>
  <si>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</si>
  <si>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</si>
  <si>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</si>
  <si>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</si>
  <si>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</si>
  <si>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</si>
  <si>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</si>
  <si>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</si>
  <si>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</si>
  <si>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</si>
  <si>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</si>
  <si>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</si>
  <si>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</si>
  <si>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</si>
  <si>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</si>
  <si>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</si>
  <si>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</si>
  <si>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</si>
  <si>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</si>
  <si>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</si>
  <si>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</si>
  <si>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</si>
  <si>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</si>
  <si>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</si>
  <si>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</si>
  <si>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</si>
  <si>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</si>
  <si>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</si>
  <si>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</si>
  <si>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</si>
  <si>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</si>
  <si>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</si>
  <si>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</si>
  <si>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</si>
  <si>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</si>
  <si>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</si>
  <si>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</si>
  <si>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</si>
  <si>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</si>
  <si>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</si>
  <si>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</si>
  <si>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</si>
  <si>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</si>
  <si>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</si>
  <si>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</si>
  <si>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</si>
  <si>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</si>
  <si>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</si>
  <si>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</si>
  <si>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</si>
  <si>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</si>
  <si>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</si>
  <si>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</si>
  <si>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</si>
  <si>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</si>
  <si>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</si>
  <si>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</si>
  <si>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</si>
  <si>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</si>
  <si>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</si>
  <si>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</si>
  <si>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</si>
  <si>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</si>
  <si>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</si>
  <si>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</si>
  <si>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</si>
  <si>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</si>
  <si>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</si>
  <si>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</si>
  <si>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</si>
  <si>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</si>
  <si>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</si>
  <si>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</si>
  <si>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</si>
  <si>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</si>
  <si>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</si>
  <si>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</si>
  <si>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</si>
  <si>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</si>
  <si>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</si>
  <si>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</si>
  <si>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</si>
  <si>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</si>
  <si>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</si>
  <si>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</si>
  <si>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</si>
  <si>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</si>
  <si>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</si>
  <si>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</si>
  <si>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</si>
  <si>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</si>
  <si>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</si>
  <si>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</si>
  <si>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</si>
  <si>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</si>
  <si>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</si>
  <si>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</si>
  <si>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</si>
  <si>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</si>
  <si>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</si>
  <si>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</si>
  <si>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</si>
  <si>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</si>
  <si>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</si>
  <si>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</si>
  <si>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</si>
  <si>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</si>
  <si>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</si>
  <si>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</si>
  <si>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</si>
  <si>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</si>
  <si>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</si>
  <si>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</si>
  <si>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</si>
  <si>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</si>
  <si>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</si>
  <si>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</si>
  <si>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</si>
  <si>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</si>
  <si>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</si>
  <si>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</si>
  <si>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</si>
  <si>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</si>
  <si>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</si>
  <si>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</si>
  <si>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</si>
  <si>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</si>
  <si>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</si>
  <si>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</si>
  <si>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</si>
  <si>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</si>
  <si>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</si>
  <si>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</si>
  <si>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</si>
  <si>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</si>
  <si>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</si>
  <si>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</si>
  <si>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</si>
  <si>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</si>
  <si>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</si>
  <si>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</si>
  <si>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</si>
  <si>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</si>
  <si>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</si>
  <si>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</si>
  <si>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</si>
  <si>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</si>
  <si>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</si>
  <si>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</si>
  <si>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</si>
  <si>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</si>
  <si>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</si>
  <si>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</si>
  <si>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</si>
  <si>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</si>
  <si>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</si>
  <si>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</si>
  <si>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</si>
  <si>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</si>
  <si>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</si>
  <si>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</si>
  <si>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</si>
  <si>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</si>
  <si>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</si>
  <si>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</si>
  <si>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</si>
  <si>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</si>
  <si>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</si>
  <si>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</si>
  <si>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</si>
  <si>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</si>
  <si>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</si>
  <si>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</si>
  <si>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</si>
  <si>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</si>
  <si>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</si>
  <si>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</si>
  <si>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</si>
  <si>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</si>
  <si>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</si>
  <si>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</si>
  <si>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</si>
  <si>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</si>
  <si>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</si>
  <si>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</si>
  <si>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</si>
  <si>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</si>
  <si>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</si>
  <si>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</si>
  <si>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</si>
  <si>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</si>
  <si>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</si>
  <si>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</si>
  <si>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</si>
  <si>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</si>
  <si>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</si>
  <si>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</si>
  <si>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</si>
  <si>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</si>
  <si>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</si>
  <si>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</si>
  <si>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</si>
  <si>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</si>
  <si>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</si>
  <si>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</si>
  <si>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</si>
  <si>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</si>
  <si>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</si>
  <si>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</si>
  <si>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</si>
  <si>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</si>
  <si>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</si>
  <si>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</si>
  <si>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</si>
  <si>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</si>
  <si>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</si>
  <si>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</si>
  <si>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</si>
  <si>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</si>
  <si>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</si>
  <si>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</si>
  <si>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</si>
  <si>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</si>
  <si>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</si>
  <si>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</si>
  <si>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</si>
  <si>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</si>
  <si>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</si>
  <si>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</si>
  <si>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</si>
  <si>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</si>
  <si>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</si>
  <si>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</si>
  <si>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</si>
  <si>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</si>
  <si>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</si>
  <si>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</si>
  <si>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</si>
  <si>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</si>
  <si>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</si>
  <si>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</si>
  <si>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</si>
  <si>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</si>
  <si>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</si>
  <si>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</si>
  <si>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</si>
  <si>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</si>
  <si>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</si>
  <si>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</si>
  <si>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</si>
  <si>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</si>
  <si>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</si>
  <si>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</si>
  <si>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</si>
  <si>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</si>
  <si>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</si>
  <si>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</si>
  <si>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</si>
  <si>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</si>
  <si>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</si>
  <si>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</si>
  <si>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</si>
  <si>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</si>
  <si>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</si>
  <si>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</si>
  <si>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</si>
  <si>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</si>
  <si>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</si>
  <si>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</si>
  <si>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</si>
  <si>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</si>
  <si>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</si>
  <si>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</si>
  <si>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</si>
  <si>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</si>
  <si>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</si>
  <si>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</si>
  <si>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</si>
  <si>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</si>
  <si>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</si>
  <si>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</si>
  <si>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</si>
  <si>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</si>
  <si>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</si>
  <si>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</si>
  <si>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</si>
  <si>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</si>
  <si>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</si>
  <si>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</si>
  <si>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</si>
  <si>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</si>
  <si>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</si>
  <si>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</si>
  <si>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</si>
  <si>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</si>
  <si>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</si>
  <si>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</si>
  <si>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</si>
  <si>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</si>
  <si>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</si>
  <si>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</si>
  <si>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</si>
  <si>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</si>
  <si>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</si>
  <si>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</si>
  <si>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</si>
  <si>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</si>
  <si>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</si>
  <si>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</si>
  <si>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</si>
  <si>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</si>
  <si>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</si>
  <si>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</si>
  <si>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</si>
  <si>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</si>
  <si>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</si>
  <si>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</si>
  <si>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</si>
  <si>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</si>
  <si>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</si>
  <si>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</si>
  <si>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</si>
  <si>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</si>
  <si>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</si>
  <si>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</si>
  <si>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</si>
  <si>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</si>
  <si>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</si>
  <si>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</si>
  <si>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</si>
  <si>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</si>
  <si>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</si>
  <si>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</si>
  <si>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</si>
  <si>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</si>
  <si>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</si>
  <si>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</si>
  <si>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</si>
  <si>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</si>
  <si>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</si>
  <si>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</si>
  <si>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</si>
  <si>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</si>
  <si>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</si>
  <si>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</si>
  <si>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</si>
  <si>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</si>
  <si>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</si>
  <si>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</si>
  <si>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</si>
  <si>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</si>
  <si>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</si>
  <si>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</si>
  <si>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</si>
  <si>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</si>
  <si>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</si>
  <si>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</si>
  <si>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</si>
  <si>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</si>
  <si>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</si>
  <si>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</si>
  <si>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</si>
  <si>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</si>
  <si>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</si>
  <si>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</si>
  <si>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</si>
  <si>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</si>
  <si>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</si>
  <si>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</si>
  <si>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</si>
  <si>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</si>
  <si>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</si>
  <si>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</si>
  <si>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</si>
  <si>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</si>
  <si>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</si>
  <si>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</si>
  <si>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</si>
  <si>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</si>
  <si>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</si>
  <si>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</si>
  <si>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</si>
  <si>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</si>
  <si>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</si>
  <si>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</si>
  <si>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</si>
  <si>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</si>
  <si>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</si>
  <si>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</si>
  <si>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</si>
  <si>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</si>
  <si>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</si>
  <si>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</si>
  <si>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</si>
  <si>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</si>
  <si>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</si>
  <si>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</si>
  <si>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</si>
  <si>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</si>
  <si>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</si>
  <si>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</si>
  <si>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</si>
  <si>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</si>
  <si>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</si>
  <si>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</si>
  <si>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</si>
  <si>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</si>
  <si>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</si>
  <si>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</si>
  <si>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</si>
  <si>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</si>
  <si>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</si>
  <si>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</si>
  <si>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</si>
  <si>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</si>
  <si>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</si>
  <si>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</si>
  <si>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</si>
  <si>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</si>
  <si>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</si>
  <si>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</si>
  <si>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</si>
  <si>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</si>
  <si>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</si>
  <si>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</si>
  <si>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</si>
  <si>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</si>
  <si>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</si>
  <si>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</si>
  <si>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</si>
  <si>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</si>
  <si>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</si>
  <si>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</si>
  <si>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</si>
  <si>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</si>
  <si>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</si>
  <si>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</si>
  <si>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</si>
  <si>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</si>
  <si>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</si>
  <si>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</si>
  <si>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</si>
  <si>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</si>
  <si>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</si>
  <si>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</si>
  <si>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</si>
  <si>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</si>
  <si>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</si>
  <si>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</si>
  <si>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</si>
  <si>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</si>
  <si>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</si>
  <si>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</si>
  <si>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</si>
  <si>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</si>
  <si>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</si>
  <si>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</si>
  <si>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</si>
  <si>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</si>
  <si>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</si>
  <si>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</si>
  <si>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</si>
  <si>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</si>
  <si>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</si>
  <si>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</si>
  <si>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</si>
  <si>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</si>
  <si>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</si>
  <si>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</si>
  <si>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</si>
  <si>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</si>
  <si>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</si>
  <si>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</si>
  <si>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</si>
  <si>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</si>
  <si>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</si>
  <si>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</si>
  <si>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</si>
  <si>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</si>
  <si>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</si>
  <si>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</si>
  <si>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</si>
  <si>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</si>
  <si>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</si>
  <si>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</si>
  <si>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</si>
  <si>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</si>
  <si>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</si>
  <si>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</si>
  <si>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</si>
  <si>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</si>
  <si>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</si>
  <si>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</si>
  <si>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</si>
  <si>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</si>
  <si>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</si>
  <si>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</si>
  <si>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</si>
  <si>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</si>
  <si>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</si>
  <si>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</si>
  <si>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</si>
  <si>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</si>
  <si>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</si>
  <si>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</si>
  <si>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</si>
  <si>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</si>
  <si>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</si>
  <si>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</si>
  <si>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</si>
  <si>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</si>
  <si>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</si>
  <si>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</si>
  <si>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</si>
  <si>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</si>
  <si>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</si>
  <si>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</si>
  <si>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</si>
  <si>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</si>
  <si>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</si>
  <si>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</si>
  <si>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</si>
  <si>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</si>
  <si>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</si>
  <si>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</si>
  <si>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</si>
  <si>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</si>
  <si>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</si>
  <si>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</si>
  <si>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</si>
  <si>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</si>
  <si>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</si>
  <si>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</si>
  <si>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</si>
  <si>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</si>
  <si>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</si>
  <si>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</si>
  <si>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</si>
  <si>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</si>
  <si>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</si>
  <si>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</si>
  <si>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</si>
  <si>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</si>
  <si>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</si>
  <si>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</si>
  <si>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</si>
  <si>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</si>
  <si>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</si>
  <si>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</si>
  <si>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</si>
  <si>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</si>
  <si>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</si>
  <si>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</si>
  <si>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</si>
  <si>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</si>
  <si>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</si>
  <si>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</si>
  <si>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</si>
  <si>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</si>
  <si>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</si>
  <si>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</si>
  <si>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</si>
  <si>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</si>
  <si>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</si>
  <si>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</si>
  <si>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</si>
  <si>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</si>
  <si>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</si>
  <si>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</si>
  <si>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</si>
  <si>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</si>
  <si>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</si>
  <si>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</si>
  <si>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</si>
  <si>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</si>
  <si>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</si>
  <si>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</si>
  <si>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</si>
  <si>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</si>
  <si>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</si>
  <si>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</si>
  <si>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</si>
  <si>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</si>
  <si>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</si>
  <si>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</si>
  <si>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</si>
  <si>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</si>
  <si>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</si>
  <si>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</si>
  <si>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</si>
  <si>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</si>
  <si>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</si>
  <si>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</si>
  <si>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</si>
  <si>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</si>
  <si>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</si>
  <si>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</si>
  <si>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</si>
  <si>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</si>
  <si>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</si>
  <si>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</si>
  <si>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</si>
  <si>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</si>
  <si>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</si>
  <si>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</si>
  <si>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</si>
  <si>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</si>
  <si>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</si>
  <si>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</si>
  <si>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</si>
  <si>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</si>
  <si>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</si>
  <si>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</si>
  <si>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</si>
  <si>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</si>
  <si>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</si>
  <si>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</si>
  <si>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</si>
  <si>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</si>
  <si>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</si>
  <si>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</si>
  <si>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</si>
  <si>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</si>
  <si>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</si>
  <si>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</si>
  <si>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</si>
  <si>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</si>
  <si>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</si>
  <si>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</si>
  <si>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</si>
  <si>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</si>
  <si>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</si>
  <si>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</si>
  <si>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</si>
  <si>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</si>
  <si>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</si>
  <si>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</si>
  <si>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</si>
  <si>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</si>
  <si>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</si>
  <si>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</si>
  <si>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</si>
  <si>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</si>
  <si>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</si>
  <si>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</si>
  <si>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</si>
  <si>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</si>
  <si>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</si>
  <si>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</si>
  <si>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</si>
  <si>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</si>
  <si>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</si>
  <si>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</si>
  <si>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</si>
  <si>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</si>
  <si>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</si>
  <si>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</si>
  <si>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</si>
  <si>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</si>
  <si>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</si>
  <si>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</si>
  <si>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</si>
  <si>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</si>
  <si>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</si>
  <si>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</si>
  <si>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</si>
  <si>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</si>
  <si>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</si>
  <si>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</si>
  <si>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</si>
  <si>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</si>
  <si>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</si>
  <si>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</si>
  <si>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</si>
  <si>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</si>
  <si>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</si>
  <si>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</si>
  <si>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</si>
  <si>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</si>
  <si>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</si>
  <si>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</si>
  <si>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</si>
  <si>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</si>
  <si>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</si>
  <si>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</si>
  <si>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</si>
  <si>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</si>
  <si>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</si>
  <si>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</si>
  <si>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</si>
  <si>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</si>
  <si>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</si>
  <si>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</si>
  <si>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</si>
  <si>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</si>
  <si>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</si>
  <si>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</si>
  <si>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</si>
  <si>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</si>
  <si>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</si>
  <si>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</si>
  <si>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</si>
  <si>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</si>
  <si>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</si>
  <si>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</si>
  <si>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</si>
  <si>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</si>
  <si>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</si>
  <si>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</si>
  <si>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</si>
  <si>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</si>
  <si>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</si>
  <si>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</si>
  <si>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</si>
  <si>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</si>
  <si>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</si>
  <si>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</si>
  <si>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</si>
  <si>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</si>
  <si>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</si>
  <si>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</si>
  <si>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</si>
  <si>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</si>
  <si>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</si>
  <si>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</si>
  <si>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</si>
  <si>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</si>
  <si>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</si>
  <si>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</si>
  <si>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</si>
  <si>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</si>
  <si>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</si>
  <si>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</si>
  <si>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</si>
  <si>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</si>
  <si>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</si>
  <si>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</si>
  <si>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</si>
  <si>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</si>
  <si>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</si>
  <si>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</si>
  <si>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</si>
  <si>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</si>
  <si>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</si>
  <si>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</si>
  <si>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</si>
  <si>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</si>
  <si>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</si>
  <si>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</si>
  <si>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</si>
  <si>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</si>
  <si>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</si>
  <si>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</si>
  <si>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</si>
  <si>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</si>
  <si>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</si>
  <si>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</si>
  <si>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</si>
  <si>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</si>
  <si>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</si>
  <si>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</si>
  <si>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</si>
  <si>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</si>
  <si>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</si>
  <si>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</si>
  <si>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</si>
  <si>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</si>
  <si>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</si>
  <si>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</si>
  <si>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</si>
  <si>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</si>
  <si>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</si>
  <si>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</si>
  <si>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</si>
  <si>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</si>
  <si>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</si>
  <si>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</si>
  <si>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</si>
  <si>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</si>
  <si>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</si>
  <si>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</si>
  <si>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</si>
  <si>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</si>
  <si>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</si>
  <si>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</si>
  <si>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</si>
  <si>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</si>
  <si>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</si>
  <si>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</si>
  <si>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</si>
  <si>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</si>
  <si>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</si>
  <si>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</si>
  <si>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</si>
  <si>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</si>
  <si>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</si>
  <si>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</si>
  <si>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</si>
  <si>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</si>
  <si>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</si>
  <si>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</si>
  <si>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</si>
  <si>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</si>
  <si>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</si>
  <si>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</si>
  <si>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</si>
  <si>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</si>
  <si>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</si>
  <si>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</si>
  <si>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</si>
  <si>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</si>
  <si>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</si>
  <si>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</si>
  <si>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</si>
  <si>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</si>
  <si>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</si>
  <si>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</si>
  <si>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</si>
  <si>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</si>
  <si>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</si>
  <si>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</si>
  <si>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</si>
  <si>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</si>
  <si>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</si>
  <si>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</si>
  <si>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</si>
  <si>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</si>
  <si>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</si>
  <si>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</si>
  <si>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</si>
  <si>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</si>
  <si>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</si>
  <si>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</si>
  <si>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</si>
  <si>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</si>
  <si>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</si>
  <si>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</si>
  <si>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</si>
  <si>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</si>
  <si>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</si>
  <si>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</si>
  <si>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</si>
  <si>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</si>
  <si>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</si>
  <si>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</si>
  <si>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</si>
  <si>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</si>
  <si>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</si>
  <si>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</si>
  <si>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</si>
  <si>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</si>
  <si>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</si>
  <si>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</si>
  <si>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</si>
  <si>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</si>
  <si>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</si>
  <si>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</si>
  <si>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</si>
  <si>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</si>
  <si>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</si>
  <si>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</si>
  <si>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</si>
  <si>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</si>
  <si>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</si>
  <si>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</si>
  <si>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</si>
  <si>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</si>
  <si>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</si>
  <si>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</si>
  <si>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</si>
  <si>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</si>
  <si>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</si>
  <si>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</si>
  <si>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</si>
  <si>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</si>
  <si>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</si>
  <si>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</si>
  <si>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</si>
  <si>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</si>
  <si>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</si>
  <si>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</si>
  <si>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</si>
  <si>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</si>
  <si>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</si>
  <si>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</si>
  <si>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</si>
  <si>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</si>
  <si>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</si>
  <si>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</si>
  <si>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</si>
  <si>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</si>
  <si>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</si>
  <si>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</si>
  <si>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</si>
  <si>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</si>
  <si>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</si>
  <si>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</si>
  <si>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</si>
  <si>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</si>
  <si>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</si>
  <si>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</si>
  <si>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</si>
  <si>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</si>
  <si>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</si>
  <si>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</si>
  <si>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</si>
  <si>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</si>
  <si>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</si>
  <si>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</si>
  <si>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</si>
  <si>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</si>
  <si>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</si>
  <si>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</si>
  <si>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</si>
  <si>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</si>
  <si>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</si>
  <si>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</si>
  <si>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</si>
  <si>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</si>
  <si>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</si>
  <si>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</si>
  <si>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</si>
  <si>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</si>
  <si>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</si>
  <si>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</si>
  <si>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</si>
  <si>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</si>
  <si>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</si>
  <si>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</si>
  <si>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</si>
  <si>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</si>
  <si>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</si>
  <si>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</si>
  <si>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</si>
  <si>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</si>
  <si>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</si>
  <si>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</si>
  <si>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</si>
  <si>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</si>
  <si>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</si>
  <si>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</si>
  <si>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</si>
  <si>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</si>
  <si>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</si>
  <si>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</si>
  <si>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</si>
  <si>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</si>
  <si>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</si>
  <si>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</si>
  <si>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</si>
  <si>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</si>
  <si>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</si>
  <si>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</si>
  <si>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</si>
  <si>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</si>
  <si>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</si>
  <si>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</si>
  <si>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</si>
  <si>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</si>
  <si>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</si>
  <si>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</si>
  <si>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</si>
  <si>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</si>
  <si>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</si>
  <si>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</si>
  <si>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</si>
  <si>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</si>
  <si>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</si>
  <si>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</si>
  <si>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</si>
  <si>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</si>
  <si>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</si>
  <si>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</si>
  <si>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</si>
  <si>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</si>
  <si>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</si>
  <si>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</si>
  <si>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</si>
  <si>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</si>
  <si>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</si>
  <si>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</si>
  <si>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</si>
  <si>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</si>
  <si>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</si>
  <si>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</si>
  <si>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</si>
  <si>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</si>
  <si>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</si>
  <si>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</si>
  <si>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</si>
  <si>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</si>
  <si>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</si>
  <si>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</si>
  <si>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</si>
  <si>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</si>
  <si>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</si>
  <si>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</si>
  <si>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</si>
  <si>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</si>
  <si>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</si>
  <si>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</si>
  <si>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</si>
  <si>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</si>
  <si>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</si>
  <si>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</si>
  <si>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</si>
  <si>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</si>
  <si>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</si>
  <si>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</si>
  <si>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</si>
  <si>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</si>
  <si>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</si>
  <si>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</si>
  <si>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</si>
  <si>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</si>
  <si>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</si>
  <si>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</si>
  <si>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</si>
  <si>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</si>
  <si>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</si>
  <si>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</si>
  <si>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</si>
  <si>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</si>
  <si>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</si>
  <si>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</si>
  <si>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</si>
  <si>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</si>
  <si>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</si>
  <si>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</si>
  <si>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</si>
  <si>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</si>
  <si>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</si>
  <si>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</si>
  <si>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</si>
  <si>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</si>
  <si>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</si>
  <si>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</si>
  <si>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</si>
  <si>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</si>
  <si>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</si>
  <si>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</si>
  <si>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</si>
  <si>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</si>
  <si>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</si>
  <si>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</si>
  <si>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</si>
  <si>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</si>
  <si>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</si>
  <si>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</si>
  <si>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</si>
  <si>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</si>
  <si>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</si>
  <si>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</si>
  <si>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</si>
  <si>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</si>
  <si>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</si>
  <si>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</si>
  <si>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</si>
  <si>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</si>
  <si>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</si>
  <si>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</si>
  <si>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</si>
  <si>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</si>
  <si>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</si>
  <si>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</si>
  <si>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</si>
  <si>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</si>
  <si>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</si>
  <si>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</si>
  <si>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</si>
  <si>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</si>
  <si>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</si>
  <si>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</si>
  <si>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</si>
  <si>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</si>
  <si>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</si>
  <si>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</si>
  <si>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</si>
  <si>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</si>
  <si>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</si>
  <si>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</si>
  <si>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</si>
  <si>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</si>
  <si>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</si>
  <si>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</si>
  <si>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</si>
  <si>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</si>
  <si>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</si>
  <si>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</si>
  <si>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</si>
  <si>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</si>
  <si>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</si>
  <si>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</si>
  <si>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</si>
  <si>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</si>
  <si>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</si>
  <si>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</si>
  <si>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</si>
  <si>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</si>
  <si>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</si>
  <si>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</si>
  <si>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</si>
  <si>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</si>
  <si>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</si>
  <si>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</si>
  <si>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</si>
  <si>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</si>
  <si>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</si>
  <si>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</si>
  <si>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</si>
  <si>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</si>
  <si>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</si>
  <si>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</si>
  <si>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</si>
  <si>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</si>
  <si>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</si>
  <si>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</si>
  <si>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</si>
  <si>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</si>
  <si>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</si>
  <si>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</si>
  <si>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</si>
  <si>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</si>
  <si>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</si>
  <si>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</si>
  <si>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</si>
  <si>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</si>
  <si>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</si>
  <si>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</si>
  <si>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</si>
  <si>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</si>
  <si>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</si>
  <si>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</si>
  <si>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</si>
  <si>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</si>
  <si>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</si>
  <si>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</si>
  <si>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</si>
  <si>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</si>
  <si>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</si>
  <si>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</si>
  <si>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</si>
  <si>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</si>
  <si>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</si>
  <si>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</si>
  <si>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</si>
  <si>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</si>
  <si>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</si>
  <si>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</si>
  <si>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</si>
  <si>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</si>
  <si>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</si>
  <si>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</si>
  <si>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</si>
  <si>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</si>
  <si>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</si>
  <si>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</si>
  <si>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</si>
  <si>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</si>
  <si>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</si>
  <si>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</si>
  <si>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</si>
  <si>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</si>
  <si>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</si>
  <si>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</si>
  <si>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</si>
  <si>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</si>
  <si>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</si>
  <si>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</si>
  <si>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</si>
  <si>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</si>
  <si>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</si>
  <si>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</si>
  <si>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</si>
  <si>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</si>
  <si>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</si>
  <si>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</si>
  <si>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</si>
  <si>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</si>
  <si>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</si>
  <si>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</si>
  <si>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</si>
  <si>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</si>
  <si>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</si>
  <si>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</si>
  <si>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</si>
  <si>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</si>
  <si>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</si>
  <si>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</si>
  <si>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</si>
  <si>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</si>
  <si>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</si>
  <si>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</si>
  <si>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</si>
  <si>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</si>
  <si>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</si>
  <si>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</si>
  <si>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</si>
  <si>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</si>
  <si>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</si>
  <si>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</si>
  <si>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</si>
  <si>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</si>
  <si>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</si>
  <si>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</si>
  <si>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</si>
  <si>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</si>
  <si>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</si>
  <si>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</si>
  <si>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</si>
  <si>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</si>
  <si>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</si>
  <si>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</si>
  <si>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</si>
  <si>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</si>
  <si>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</si>
  <si>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</si>
  <si>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</si>
  <si>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</si>
  <si>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</si>
  <si>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</si>
  <si>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</si>
  <si>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</si>
  <si>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</si>
  <si>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</si>
  <si>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</si>
  <si>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</si>
  <si>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</si>
  <si>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</si>
  <si>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</si>
  <si>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</si>
  <si>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</si>
  <si>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</si>
  <si>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</si>
  <si>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</si>
  <si>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</si>
  <si>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</si>
  <si>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</si>
  <si>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</si>
  <si>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</si>
  <si>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</si>
  <si>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</si>
  <si>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</si>
  <si>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</si>
  <si>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</si>
  <si>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</si>
  <si>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</si>
  <si>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</si>
  <si>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</si>
  <si>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</si>
  <si>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</si>
  <si>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</si>
  <si>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</si>
  <si>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</si>
  <si>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</si>
  <si>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</si>
  <si>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</si>
  <si>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</si>
  <si>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</si>
  <si>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</si>
  <si>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</si>
  <si>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</si>
  <si>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</si>
  <si>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</si>
  <si>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</si>
  <si>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</si>
  <si>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</si>
  <si>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</si>
  <si>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</si>
  <si>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</si>
  <si>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</si>
  <si>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</si>
  <si>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</si>
  <si>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</si>
  <si>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</si>
  <si>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</si>
  <si>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</si>
  <si>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</si>
  <si>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</si>
  <si>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</si>
  <si>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</si>
  <si>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</si>
  <si>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</si>
  <si>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</si>
  <si>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</si>
  <si>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</si>
  <si>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</si>
  <si>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</si>
  <si>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</si>
  <si>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</si>
  <si>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</si>
  <si>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</si>
  <si>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</si>
  <si>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</si>
  <si>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</si>
  <si>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</si>
  <si>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</si>
  <si>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</si>
  <si>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</si>
  <si>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</si>
  <si>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</si>
  <si>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</si>
  <si>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</si>
  <si>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</si>
  <si>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</si>
  <si>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</si>
  <si>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</si>
  <si>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</si>
  <si>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</si>
  <si>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</si>
  <si>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</si>
  <si>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</si>
  <si>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</si>
  <si>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</si>
  <si>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</si>
  <si>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</si>
  <si>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</si>
  <si>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</si>
  <si>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</si>
  <si>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</si>
  <si>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</si>
  <si>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</si>
  <si>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</si>
  <si>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</si>
  <si>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</si>
  <si>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</si>
  <si>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</si>
  <si>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</si>
  <si>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</si>
  <si>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</si>
  <si>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</si>
  <si>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</si>
  <si>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</si>
  <si>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</si>
  <si>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</si>
  <si>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</si>
  <si>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</si>
  <si>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</si>
  <si>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</si>
  <si>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</si>
  <si>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</si>
  <si>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</si>
  <si>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</si>
  <si>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</si>
  <si>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</si>
  <si>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</si>
  <si>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</si>
  <si>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</si>
  <si>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</si>
  <si>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</si>
  <si>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</si>
  <si>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</si>
  <si>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</si>
  <si>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</si>
  <si>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</si>
  <si>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</si>
  <si>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</si>
  <si>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</si>
  <si>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</si>
  <si>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</si>
  <si>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</si>
  <si>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</si>
  <si>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</si>
  <si>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</si>
  <si>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</si>
  <si>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</si>
  <si>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</si>
  <si>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</si>
  <si>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</si>
  <si>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</si>
  <si>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</si>
  <si>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</si>
  <si>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</si>
  <si>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</si>
  <si>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</si>
  <si>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</si>
  <si>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</si>
  <si>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</si>
  <si>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</si>
  <si>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</si>
  <si>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</si>
  <si>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</si>
  <si>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</si>
  <si>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</si>
  <si>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</si>
  <si>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</si>
  <si>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</si>
  <si>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</si>
  <si>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</si>
  <si>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</si>
  <si>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</si>
  <si>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</si>
  <si>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</si>
  <si>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</si>
  <si>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</si>
  <si>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</si>
  <si>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</si>
  <si>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</si>
  <si>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</si>
  <si>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</si>
  <si>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</si>
  <si>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</si>
  <si>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</si>
  <si>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</si>
  <si>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</si>
  <si>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</si>
  <si>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</si>
  <si>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</si>
  <si>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</si>
  <si>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</si>
  <si>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</si>
  <si>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</si>
  <si>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</si>
  <si>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</si>
  <si>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</si>
  <si>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</si>
  <si>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</si>
  <si>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</si>
  <si>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</si>
  <si>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</si>
  <si>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</si>
  <si>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</si>
  <si>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</si>
  <si>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</si>
  <si>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</si>
  <si>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</si>
  <si>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</si>
  <si>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</si>
  <si>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</si>
  <si>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</si>
  <si>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</si>
  <si>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</si>
  <si>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</si>
  <si>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</si>
  <si>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</si>
  <si>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</si>
  <si>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</si>
  <si>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</si>
  <si>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</si>
  <si>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</si>
  <si>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</si>
  <si>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</si>
  <si>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</si>
  <si>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</si>
  <si>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</si>
  <si>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</si>
  <si>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</si>
  <si>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</si>
  <si>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</si>
  <si>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</si>
  <si>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</si>
  <si>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</si>
  <si>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</si>
  <si>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</si>
  <si>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</si>
  <si>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</si>
  <si>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</si>
  <si>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</si>
  <si>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</si>
  <si>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</si>
  <si>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</si>
  <si>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</si>
  <si>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</si>
  <si>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</si>
  <si>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</si>
  <si>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</si>
  <si>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</si>
  <si>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</si>
  <si>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</si>
  <si>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</si>
  <si>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</si>
  <si>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</si>
  <si>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</si>
  <si>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</si>
  <si>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</si>
  <si>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</si>
  <si>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</si>
  <si>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</si>
  <si>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</si>
  <si>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</si>
  <si>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</si>
  <si>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</si>
  <si>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</si>
  <si>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</si>
  <si>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</si>
  <si>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</si>
  <si>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</si>
  <si>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</si>
  <si>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</si>
  <si>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</si>
  <si>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</si>
  <si>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</si>
  <si>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</si>
  <si>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</si>
  <si>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</si>
  <si>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</si>
  <si>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</si>
  <si>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</si>
  <si>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</si>
  <si>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</si>
  <si>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</si>
  <si>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</si>
  <si>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</si>
  <si>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</si>
  <si>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</si>
  <si>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</si>
  <si>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</si>
  <si>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</si>
  <si>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</si>
  <si>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</si>
  <si>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</si>
  <si>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</si>
  <si>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</si>
  <si>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</si>
  <si>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</si>
  <si>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</si>
  <si>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</si>
  <si>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</si>
  <si>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</si>
  <si>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</si>
  <si>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</si>
  <si>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</si>
  <si>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</si>
  <si>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</si>
  <si>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</si>
  <si>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</si>
  <si>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</si>
  <si>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</si>
  <si>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</si>
  <si>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</si>
  <si>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</si>
  <si>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</si>
  <si>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</si>
  <si>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</si>
  <si>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</si>
  <si>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</si>
  <si>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</si>
  <si>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</si>
  <si>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</si>
  <si>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</si>
  <si>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</si>
  <si>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</si>
  <si>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</si>
  <si>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</si>
  <si>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</si>
  <si>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</si>
  <si>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</si>
  <si>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</si>
  <si>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</si>
  <si>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</si>
  <si>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</si>
  <si>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</si>
  <si>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</si>
  <si>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</si>
  <si>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</si>
  <si>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</si>
  <si>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</si>
  <si>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</si>
  <si>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</si>
  <si>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</si>
  <si>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</si>
  <si>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</si>
  <si>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</si>
  <si>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</si>
  <si>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</si>
  <si>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</si>
  <si>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</si>
  <si>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</si>
  <si>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</si>
  <si>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</si>
  <si>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</si>
  <si>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</si>
  <si>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</si>
  <si>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</si>
  <si>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</si>
  <si>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</si>
  <si>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</si>
  <si>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</si>
  <si>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</si>
  <si>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</si>
  <si>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</si>
  <si>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</si>
  <si>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</si>
  <si>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</si>
  <si>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</si>
  <si>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</si>
  <si>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</si>
  <si>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</si>
  <si>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</si>
  <si>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</si>
  <si>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</si>
  <si>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</si>
  <si>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</si>
  <si>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</si>
  <si>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</si>
  <si>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</si>
  <si>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</si>
  <si>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</si>
  <si>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</si>
  <si>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</si>
  <si>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</si>
  <si>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</si>
  <si>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</si>
  <si>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</si>
  <si>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</si>
  <si>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</si>
  <si>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</si>
  <si>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</si>
  <si>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</si>
  <si>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</si>
  <si>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</si>
  <si>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</si>
  <si>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</si>
  <si>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</si>
  <si>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</si>
  <si>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</si>
  <si>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</si>
  <si>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</si>
  <si>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</si>
  <si>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</si>
  <si>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</si>
  <si>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</si>
  <si>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</si>
  <si>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</si>
  <si>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</si>
  <si>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</si>
  <si>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</si>
  <si>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</si>
  <si>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</si>
  <si>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</si>
  <si>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</si>
  <si>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</si>
  <si>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</si>
  <si>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</si>
  <si>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</si>
  <si>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</si>
  <si>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</si>
  <si>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</si>
  <si>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</si>
  <si>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</si>
  <si>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</si>
  <si>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</si>
  <si>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</si>
  <si>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</si>
  <si>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</si>
  <si>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</si>
  <si>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</si>
  <si>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</si>
  <si>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</si>
  <si>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</si>
  <si>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</si>
  <si>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</si>
  <si>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</si>
  <si>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</si>
  <si>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</si>
  <si>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</si>
  <si>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</si>
  <si>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</si>
  <si>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</si>
  <si>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</si>
  <si>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</si>
  <si>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</si>
  <si>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</si>
  <si>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</si>
  <si>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</si>
  <si>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</si>
  <si>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</si>
  <si>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</si>
  <si>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</si>
  <si>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</si>
  <si>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</si>
  <si>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</si>
  <si>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</si>
  <si>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</si>
  <si>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</si>
  <si>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</si>
  <si>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</si>
  <si>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</si>
  <si>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</si>
  <si>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</si>
  <si>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</si>
  <si>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</si>
  <si>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</si>
  <si>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</si>
  <si>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</si>
  <si>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</si>
  <si>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</si>
  <si>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</si>
  <si>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</si>
  <si>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</si>
  <si>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</si>
  <si>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</si>
  <si>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</si>
  <si>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</si>
  <si>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</si>
  <si>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</si>
  <si>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</si>
  <si>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</si>
  <si>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</si>
  <si>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</si>
  <si>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</si>
  <si>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</si>
  <si>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</si>
  <si>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</si>
  <si>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</si>
  <si>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</si>
  <si>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</si>
  <si>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</si>
  <si>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</si>
  <si>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</si>
  <si>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</si>
  <si>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</si>
  <si>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</si>
  <si>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</si>
  <si>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</si>
  <si>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</si>
  <si>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</si>
  <si>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</si>
  <si>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</si>
  <si>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</si>
  <si>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</si>
  <si>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</si>
  <si>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</si>
  <si>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</si>
  <si>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</si>
  <si>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</si>
  <si>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</si>
  <si>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</si>
  <si>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</si>
  <si>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</si>
  <si>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</si>
  <si>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</si>
  <si>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</si>
  <si>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</si>
  <si>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</si>
  <si>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</si>
  <si>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</si>
  <si>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</si>
  <si>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</si>
  <si>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</si>
  <si>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</si>
  <si>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</si>
  <si>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</si>
  <si>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</si>
  <si>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</si>
  <si>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</si>
  <si>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</si>
  <si>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</si>
  <si>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</si>
  <si>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</si>
  <si>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</si>
  <si>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</si>
  <si>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</si>
  <si>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</si>
  <si>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</si>
  <si>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</si>
  <si>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</si>
  <si>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</si>
  <si>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</si>
  <si>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</si>
  <si>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</si>
  <si>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</si>
  <si>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</si>
  <si>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</si>
  <si>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</si>
  <si>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</si>
  <si>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</si>
  <si>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</si>
  <si>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</si>
  <si>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</si>
  <si>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</si>
  <si>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</si>
  <si>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</si>
  <si>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</si>
  <si>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</si>
  <si>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</si>
  <si>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</si>
  <si>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</si>
  <si>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</si>
  <si>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</si>
  <si>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</si>
  <si>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</si>
  <si>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</si>
  <si>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</si>
  <si>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</si>
  <si>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</si>
  <si>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</si>
  <si>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</si>
  <si>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</si>
  <si>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</si>
  <si>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</si>
  <si>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</si>
  <si>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</si>
  <si>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</si>
  <si>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</si>
  <si>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</si>
  <si>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</si>
  <si>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</si>
  <si>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</si>
  <si>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</si>
  <si>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</si>
  <si>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</si>
  <si>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</si>
  <si>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</si>
  <si>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</si>
  <si>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</si>
  <si>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</si>
  <si>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</si>
  <si>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</si>
  <si>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</si>
  <si>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</si>
  <si>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</si>
  <si>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</si>
  <si>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</si>
  <si>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</si>
  <si>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</si>
  <si>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</si>
  <si>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</si>
  <si>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</si>
  <si>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</si>
  <si>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</si>
  <si>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</si>
  <si>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</si>
  <si>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</si>
  <si>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</si>
  <si>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</si>
  <si>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</si>
  <si>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</si>
  <si>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</si>
  <si>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</si>
  <si>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</si>
  <si>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</si>
  <si>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</si>
  <si>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</si>
  <si>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</si>
  <si>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</si>
  <si>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</si>
  <si>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</si>
  <si>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</si>
  <si>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</si>
  <si>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</si>
  <si>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</si>
  <si>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</si>
  <si>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</si>
  <si>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</si>
  <si>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</si>
  <si>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</si>
  <si>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</si>
  <si>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</si>
  <si>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</si>
  <si>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</si>
  <si>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</si>
  <si>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</si>
  <si>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</si>
  <si>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</si>
  <si>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</si>
  <si>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</si>
  <si>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</si>
  <si>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</si>
  <si>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</si>
  <si>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</si>
  <si>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</si>
  <si>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</si>
  <si>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</si>
  <si>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</si>
  <si>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</si>
  <si>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</si>
  <si>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</si>
  <si>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</si>
  <si>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</si>
  <si>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</si>
  <si>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</si>
  <si>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</si>
  <si>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</si>
  <si>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</si>
  <si>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</si>
  <si>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</si>
  <si>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</si>
  <si>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</si>
  <si>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</si>
  <si>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</si>
  <si>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</si>
  <si>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</si>
  <si>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</si>
  <si>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</si>
  <si>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</si>
  <si>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</si>
  <si>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</si>
  <si>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</si>
  <si>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</si>
  <si>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</si>
  <si>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</si>
  <si>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</si>
  <si>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</si>
  <si>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</si>
  <si>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</si>
  <si>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</si>
  <si>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</si>
  <si>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</si>
  <si>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</si>
  <si>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</si>
  <si>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</si>
  <si>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</si>
  <si>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</si>
  <si>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</si>
  <si>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</si>
  <si>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</si>
  <si>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</si>
  <si>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</si>
  <si>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</si>
  <si>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</si>
  <si>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</si>
  <si>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</si>
  <si>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</si>
  <si>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</si>
  <si>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</si>
  <si>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</si>
  <si>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</si>
  <si>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</si>
  <si>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</si>
  <si>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</si>
  <si>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</si>
  <si>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</si>
  <si>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</si>
  <si>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</si>
  <si>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</si>
  <si>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</si>
  <si>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</si>
  <si>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</si>
  <si>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</si>
  <si>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</si>
  <si>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</si>
  <si>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</si>
  <si>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</si>
  <si>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</si>
  <si>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</si>
  <si>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</si>
  <si>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</si>
  <si>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</si>
  <si>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</si>
  <si>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</si>
  <si>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</si>
  <si>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</si>
  <si>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</si>
  <si>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</si>
  <si>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</si>
  <si>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</si>
  <si>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</si>
  <si>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</si>
  <si>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</si>
  <si>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</si>
  <si>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</si>
  <si>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</si>
  <si>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</si>
  <si>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</si>
  <si>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</si>
  <si>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</si>
  <si>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</si>
  <si>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</si>
  <si>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</si>
  <si>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</si>
  <si>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</si>
  <si>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</si>
  <si>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</si>
  <si>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</si>
  <si>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</si>
  <si>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</si>
  <si>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</si>
  <si>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</si>
  <si>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</si>
  <si>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</si>
  <si>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</si>
  <si>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</si>
  <si>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</si>
  <si>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</si>
  <si>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</si>
  <si>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</si>
  <si>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</si>
  <si>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</si>
  <si>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</si>
  <si>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</si>
  <si>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</si>
  <si>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</si>
  <si>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</si>
  <si>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</si>
  <si>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</si>
  <si>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</si>
  <si>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</si>
  <si>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</si>
  <si>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</si>
  <si>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</si>
  <si>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</si>
  <si>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</si>
  <si>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</si>
  <si>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</si>
  <si>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</si>
  <si>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</si>
  <si>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</si>
  <si>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</si>
  <si>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</si>
  <si>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</si>
  <si>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</si>
  <si>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</si>
  <si>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</si>
  <si>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</si>
  <si>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</si>
  <si>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</si>
  <si>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</si>
  <si>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</si>
  <si>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</si>
  <si>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</si>
  <si>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</si>
  <si>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</si>
  <si>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</si>
  <si>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</si>
  <si>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</si>
  <si>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</si>
  <si>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</si>
  <si>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</si>
  <si>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</si>
  <si>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</si>
  <si>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</si>
  <si>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</si>
  <si>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</si>
  <si>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</si>
  <si>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</si>
  <si>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</si>
  <si>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</si>
  <si>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</si>
  <si>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</si>
  <si>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</si>
  <si>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</si>
  <si>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</si>
  <si>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</si>
  <si>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</si>
  <si>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</si>
  <si>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</si>
  <si>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</si>
  <si>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</si>
  <si>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</si>
  <si>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</si>
  <si>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</si>
  <si>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</si>
  <si>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</si>
  <si>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</si>
  <si>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</si>
  <si>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</si>
  <si>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</si>
  <si>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</si>
  <si>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</si>
  <si>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</si>
  <si>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</si>
  <si>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</si>
  <si>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</si>
  <si>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</si>
  <si>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</si>
  <si>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</si>
  <si>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</si>
  <si>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</si>
  <si>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</si>
  <si>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</si>
  <si>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</si>
  <si>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</si>
  <si>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</si>
  <si>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</si>
  <si>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</si>
  <si>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</si>
  <si>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</si>
  <si>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</si>
  <si>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</si>
  <si>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</si>
  <si>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</si>
  <si>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</si>
  <si>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</si>
  <si>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</si>
  <si>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</si>
  <si>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</si>
  <si>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</si>
  <si>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</si>
  <si>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</si>
  <si>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</si>
  <si>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</si>
  <si>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</si>
  <si>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</si>
  <si>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</si>
  <si>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</si>
  <si>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</si>
  <si>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</si>
  <si>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</si>
  <si>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</si>
  <si>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</si>
  <si>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</si>
  <si>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</si>
  <si>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</si>
  <si>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</si>
  <si>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</si>
  <si>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</si>
  <si>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</si>
  <si>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</si>
  <si>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</si>
  <si>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</si>
  <si>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</si>
  <si>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</si>
  <si>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</si>
  <si>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</si>
  <si>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</si>
  <si>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</si>
  <si>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</si>
  <si>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</si>
  <si>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</si>
  <si>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</si>
  <si>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</si>
  <si>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</si>
  <si>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</si>
  <si>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</si>
  <si>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</si>
  <si>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</si>
  <si>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</si>
  <si>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</si>
  <si>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</si>
  <si>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</si>
  <si>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</si>
  <si>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</si>
  <si>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</si>
  <si>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</si>
  <si>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</si>
  <si>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</si>
  <si>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</si>
  <si>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</si>
  <si>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</si>
  <si>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</si>
  <si>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</si>
  <si>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</si>
  <si>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</si>
  <si>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</si>
  <si>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</si>
  <si>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</si>
  <si>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</si>
  <si>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</si>
  <si>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</si>
  <si>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</si>
  <si>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</si>
  <si>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</si>
  <si>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</si>
  <si>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</si>
  <si>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</si>
  <si>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</si>
  <si>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</si>
  <si>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</si>
  <si>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</si>
  <si>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</si>
  <si>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</si>
  <si>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</si>
  <si>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</si>
  <si>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</si>
  <si>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</si>
  <si>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</si>
  <si>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</si>
  <si>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</si>
  <si>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</si>
  <si>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</si>
  <si>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</si>
  <si>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</si>
  <si>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</si>
  <si>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</si>
  <si>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</si>
  <si>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</si>
  <si>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</si>
  <si>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</si>
  <si>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</si>
  <si>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</si>
  <si>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</si>
  <si>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</si>
  <si>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</si>
  <si>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</si>
  <si>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</si>
  <si>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</si>
  <si>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</si>
  <si>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</si>
  <si>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</si>
  <si>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</si>
  <si>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</si>
  <si>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</si>
  <si>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</si>
  <si>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</si>
  <si>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</si>
  <si>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</si>
  <si>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</si>
  <si>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</si>
  <si>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</si>
  <si>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</si>
  <si>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</si>
  <si>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</si>
  <si>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</si>
  <si>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</si>
  <si>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</si>
  <si>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</si>
  <si>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</si>
  <si>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</si>
  <si>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</si>
  <si>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</si>
  <si>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</si>
  <si>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</si>
  <si>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</si>
  <si>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</si>
  <si>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</si>
  <si>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</si>
  <si>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</si>
  <si>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</si>
  <si>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</si>
  <si>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</si>
  <si>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</si>
  <si>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</si>
  <si>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</si>
  <si>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</si>
  <si>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</si>
  <si>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</si>
  <si>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</si>
  <si>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</si>
  <si>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</si>
  <si>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</si>
  <si>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</si>
  <si>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</si>
  <si>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</si>
  <si>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</si>
  <si>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</si>
  <si>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</si>
  <si>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</si>
  <si>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</si>
  <si>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</si>
  <si>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</si>
  <si>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</si>
  <si>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</si>
  <si>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</si>
  <si>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</si>
  <si>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</si>
  <si>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</si>
  <si>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</si>
  <si>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</si>
  <si>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</si>
  <si>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</si>
  <si>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</si>
  <si>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</si>
  <si>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</si>
  <si>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</si>
  <si>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</si>
  <si>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</si>
  <si>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</si>
  <si>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</si>
  <si>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</si>
  <si>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</si>
  <si>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</si>
  <si>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</si>
  <si>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</si>
  <si>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</si>
  <si>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</si>
  <si>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</si>
  <si>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</si>
  <si>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</si>
  <si>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</si>
  <si>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</si>
  <si>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</si>
  <si>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</si>
  <si>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</si>
  <si>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</si>
  <si>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</si>
  <si>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</si>
  <si>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</si>
  <si>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</si>
  <si>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</si>
  <si>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</si>
  <si>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</si>
  <si>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</si>
  <si>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</si>
  <si>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</si>
  <si>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</si>
  <si>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</si>
  <si>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</si>
  <si>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</si>
  <si>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</si>
  <si>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</si>
  <si>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</si>
  <si>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</si>
  <si>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</si>
  <si>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</si>
  <si>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</si>
  <si>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</si>
  <si>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</si>
  <si>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</si>
  <si>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</si>
  <si>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</si>
  <si>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</si>
  <si>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</si>
  <si>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</si>
  <si>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</si>
  <si>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</si>
  <si>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</si>
  <si>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</si>
  <si>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</si>
  <si>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</si>
  <si>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</si>
  <si>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</si>
  <si>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</si>
  <si>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</si>
  <si>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</si>
  <si>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</si>
  <si>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</si>
  <si>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</si>
  <si>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</si>
  <si>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</si>
  <si>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</si>
  <si>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</si>
  <si>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</si>
  <si>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</si>
  <si>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</si>
  <si>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</si>
  <si>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</si>
  <si>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</si>
  <si>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</si>
  <si>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</si>
  <si>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</si>
  <si>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</si>
  <si>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</si>
  <si>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</si>
  <si>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</si>
  <si>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</si>
  <si>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</si>
  <si>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</si>
  <si>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</si>
  <si>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</si>
  <si>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</si>
  <si>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</si>
  <si>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</si>
  <si>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</si>
  <si>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</si>
  <si>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</si>
  <si>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</si>
  <si>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</si>
  <si>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</si>
  <si>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</si>
  <si>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</si>
  <si>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</si>
  <si>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</si>
  <si>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</si>
  <si>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</si>
  <si>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</si>
  <si>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</si>
  <si>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</si>
  <si>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</si>
  <si>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</si>
  <si>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</si>
  <si>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</si>
  <si>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</si>
  <si>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</si>
  <si>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</si>
  <si>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</si>
  <si>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</si>
  <si>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</si>
  <si>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</si>
  <si>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</si>
  <si>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</si>
  <si>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</si>
  <si>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</si>
  <si>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</si>
  <si>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</si>
  <si>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</si>
  <si>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</si>
  <si>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</si>
  <si>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</si>
  <si>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</si>
  <si>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</si>
  <si>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</si>
  <si>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</si>
  <si>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</si>
  <si>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</si>
  <si>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</si>
  <si>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</si>
  <si>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</si>
  <si>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</si>
  <si>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</si>
  <si>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</si>
  <si>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</si>
  <si>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</si>
  <si>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</si>
  <si>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</si>
  <si>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</si>
  <si>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</si>
  <si>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</si>
  <si>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</si>
  <si>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</si>
  <si>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</si>
  <si>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</si>
  <si>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</si>
  <si>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</si>
  <si>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</si>
  <si>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</si>
  <si>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</si>
  <si>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</si>
  <si>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</si>
  <si>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</si>
  <si>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</si>
  <si>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</si>
  <si>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</si>
  <si>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</si>
  <si>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</si>
  <si>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</si>
  <si>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</si>
  <si>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</si>
  <si>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</si>
  <si>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</si>
  <si>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</si>
  <si>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</si>
  <si>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</si>
  <si>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</si>
  <si>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</si>
  <si>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</si>
  <si>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</si>
  <si>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</si>
  <si>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</si>
  <si>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</si>
  <si>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</si>
  <si>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</si>
  <si>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</si>
  <si>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</si>
  <si>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</si>
  <si>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</si>
  <si>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</si>
  <si>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</si>
  <si>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</si>
  <si>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</si>
  <si>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</si>
  <si>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</si>
  <si>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</si>
  <si>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</si>
  <si>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</si>
  <si>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</si>
  <si>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</si>
  <si>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</si>
  <si>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</si>
  <si>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</si>
  <si>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</si>
  <si>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</si>
  <si>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</si>
  <si>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</si>
  <si>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</si>
  <si>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</si>
  <si>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</si>
  <si>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</si>
  <si>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</si>
  <si>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</si>
  <si>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</si>
  <si>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</si>
  <si>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</si>
  <si>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</si>
  <si>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</si>
  <si>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</si>
  <si>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</si>
  <si>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</si>
  <si>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</si>
  <si>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</si>
  <si>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</si>
  <si>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</si>
  <si>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</si>
  <si>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</si>
  <si>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</si>
  <si>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</si>
  <si>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</si>
  <si>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</si>
  <si>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</si>
  <si>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</si>
  <si>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</si>
  <si>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</si>
  <si>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</si>
  <si>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</si>
  <si>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</si>
  <si>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</si>
  <si>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</si>
  <si>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</si>
  <si>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</si>
  <si>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</si>
  <si>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</si>
  <si>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</si>
  <si>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</si>
  <si>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</si>
  <si>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</si>
  <si>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</si>
  <si>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</si>
  <si>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</si>
  <si>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</si>
  <si>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</si>
  <si>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</si>
  <si>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</si>
  <si>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</si>
  <si>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</si>
  <si>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</si>
  <si>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</si>
  <si>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</si>
  <si>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</si>
  <si>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</si>
  <si>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</si>
  <si>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</si>
  <si>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</si>
  <si>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</si>
  <si>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</si>
  <si>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</si>
  <si>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</si>
  <si>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</si>
  <si>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</si>
  <si>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</si>
  <si>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</si>
  <si>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</si>
  <si>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</si>
  <si>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</si>
  <si>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</si>
  <si>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</si>
  <si>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</si>
  <si>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</si>
  <si>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</si>
  <si>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</si>
  <si>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</si>
  <si>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</si>
  <si>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</si>
  <si>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</si>
  <si>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</si>
  <si>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</si>
  <si>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</si>
  <si>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</si>
  <si>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</si>
  <si>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</si>
  <si>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</si>
  <si>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</si>
  <si>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</si>
  <si>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</si>
  <si>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</si>
  <si>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</si>
  <si>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</si>
  <si>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</si>
  <si>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</si>
  <si>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</si>
  <si>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</si>
  <si>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</si>
  <si>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</si>
  <si>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</si>
  <si>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</si>
  <si>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</si>
  <si>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</si>
  <si>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</si>
  <si>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</si>
  <si>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</si>
  <si>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</si>
  <si>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</si>
  <si>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</si>
  <si>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</si>
  <si>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</si>
  <si>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</si>
  <si>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</si>
  <si>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</si>
  <si>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</si>
  <si>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</si>
  <si>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</si>
  <si>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</si>
  <si>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</si>
  <si>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</si>
  <si>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</si>
  <si>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</si>
  <si>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</si>
  <si>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</si>
  <si>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</si>
  <si>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</si>
  <si>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</si>
  <si>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</si>
  <si>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</si>
  <si>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</si>
  <si>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</si>
  <si>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</si>
  <si>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</si>
  <si>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</si>
  <si>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</si>
  <si>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</si>
  <si>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</si>
  <si>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</si>
  <si>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</si>
  <si>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</si>
  <si>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</si>
  <si>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</si>
  <si>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</si>
  <si>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</si>
  <si>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</si>
  <si>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</si>
  <si>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</si>
  <si>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</si>
  <si>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</si>
  <si>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</si>
  <si>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</si>
  <si>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</si>
  <si>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</si>
  <si>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</si>
  <si>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</si>
  <si>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</si>
  <si>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</si>
  <si>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</si>
  <si>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</si>
  <si>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</si>
  <si>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</si>
  <si>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</si>
  <si>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</si>
  <si>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</si>
  <si>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</si>
  <si>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</si>
  <si>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</si>
  <si>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</si>
  <si>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</si>
  <si>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</si>
  <si>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</si>
  <si>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</si>
  <si>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</si>
  <si>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</si>
  <si>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</si>
  <si>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</si>
  <si>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</si>
  <si>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</si>
  <si>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</si>
  <si>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</si>
  <si>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</si>
  <si>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</si>
  <si>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</si>
  <si>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</si>
  <si>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</si>
  <si>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</si>
  <si>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</si>
  <si>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</si>
  <si>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</si>
  <si>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</si>
  <si>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</si>
  <si>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</si>
  <si>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</si>
  <si>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</si>
  <si>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</si>
  <si>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</si>
  <si>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</si>
  <si>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</si>
  <si>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</si>
  <si>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</si>
  <si>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</si>
  <si>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</si>
  <si>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</si>
  <si>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</si>
  <si>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</si>
  <si>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</si>
  <si>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</si>
  <si>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</si>
  <si>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</si>
  <si>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</si>
  <si>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</si>
  <si>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</si>
  <si>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</si>
  <si>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</si>
  <si>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</si>
  <si>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</si>
  <si>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</si>
  <si>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</si>
  <si>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</si>
  <si>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</si>
  <si>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</si>
  <si>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</si>
  <si>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</si>
  <si>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</si>
  <si>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</si>
  <si>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</si>
  <si>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</si>
  <si>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</si>
  <si>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</si>
  <si>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</si>
  <si>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</si>
  <si>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</si>
  <si>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</si>
  <si>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</si>
  <si>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</si>
  <si>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</si>
  <si>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</si>
  <si>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</si>
  <si>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</si>
  <si>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</si>
  <si>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</si>
  <si>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</si>
  <si>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</si>
  <si>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</si>
  <si>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</si>
  <si>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</si>
  <si>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</si>
  <si>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</si>
  <si>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</si>
  <si>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</si>
  <si>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</si>
  <si>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</si>
  <si>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</si>
  <si>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</si>
  <si>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</si>
  <si>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</si>
  <si>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</si>
  <si>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</si>
  <si>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</si>
  <si>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</si>
  <si>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</si>
  <si>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</si>
  <si>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</si>
  <si>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</si>
  <si>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</si>
  <si>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</si>
  <si>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</si>
  <si>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</si>
  <si>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</si>
  <si>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</si>
  <si>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</si>
  <si>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</si>
  <si>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</si>
  <si>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</si>
  <si>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</si>
  <si>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</si>
  <si>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</si>
  <si>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</si>
  <si>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</si>
  <si>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</si>
  <si>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</si>
  <si>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</si>
  <si>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</si>
  <si>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</si>
  <si>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</si>
  <si>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</si>
  <si>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</si>
  <si>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</si>
  <si>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</si>
  <si>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</si>
  <si>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</si>
  <si>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</si>
  <si>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</si>
  <si>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</si>
  <si>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</si>
  <si>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</si>
  <si>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</si>
  <si>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</si>
  <si>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</si>
  <si>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</si>
  <si>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</si>
  <si>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</si>
  <si>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</si>
  <si>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</si>
  <si>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</si>
  <si>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</si>
  <si>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</si>
  <si>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</si>
  <si>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</si>
  <si>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</si>
  <si>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</si>
  <si>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</si>
  <si>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</si>
  <si>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</si>
  <si>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</si>
  <si>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</si>
  <si>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</si>
  <si>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</si>
  <si>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</si>
  <si>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</si>
  <si>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</si>
  <si>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</si>
  <si>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</si>
  <si>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</si>
  <si>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</si>
  <si>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</si>
  <si>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</si>
  <si>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</si>
  <si>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</si>
  <si>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</si>
  <si>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</si>
  <si>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</si>
  <si>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</si>
  <si>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</si>
  <si>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</si>
  <si>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</si>
  <si>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</si>
  <si>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</si>
  <si>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</si>
  <si>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</si>
  <si>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</si>
  <si>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</si>
  <si>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</si>
  <si>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</si>
  <si>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</si>
  <si>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</si>
  <si>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</si>
  <si>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</si>
  <si>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</si>
  <si>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</si>
  <si>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</si>
  <si>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</si>
  <si>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</si>
  <si>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</si>
  <si>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</si>
  <si>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</si>
  <si>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</si>
  <si>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</si>
  <si>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</si>
  <si>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</si>
  <si>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</si>
  <si>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</si>
  <si>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</si>
  <si>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</si>
  <si>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</si>
  <si>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</si>
  <si>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</si>
  <si>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</si>
  <si>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</si>
  <si>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</si>
  <si>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</si>
  <si>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</si>
  <si>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</si>
  <si>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</si>
  <si>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</si>
  <si>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</si>
  <si>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</si>
  <si>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</si>
  <si>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</si>
  <si>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</si>
  <si>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</si>
  <si>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</si>
  <si>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</si>
  <si>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</si>
  <si>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</si>
  <si>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</si>
  <si>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</si>
  <si>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</si>
  <si>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</si>
  <si>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</si>
  <si>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</si>
  <si>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</si>
  <si>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</si>
  <si>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</si>
  <si>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</si>
  <si>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</si>
  <si>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</si>
  <si>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</si>
  <si>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</si>
  <si>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</si>
  <si>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</si>
  <si>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</si>
  <si>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</si>
  <si>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</si>
  <si>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</si>
  <si>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</si>
  <si>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</si>
  <si>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</si>
  <si>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</si>
  <si>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</si>
  <si>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</si>
  <si>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</si>
  <si>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</si>
  <si>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</si>
  <si>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</si>
  <si>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</si>
  <si>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</si>
  <si>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</si>
  <si>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</si>
  <si>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</si>
  <si>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</si>
  <si>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</si>
  <si>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</si>
  <si>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</si>
  <si>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</si>
  <si>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</si>
  <si>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</si>
  <si>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</si>
  <si>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</si>
  <si>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</si>
  <si>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</si>
  <si>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</si>
  <si>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</si>
  <si>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</si>
  <si>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</si>
  <si>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</si>
  <si>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</si>
  <si>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</si>
  <si>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</si>
  <si>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</si>
  <si>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</si>
  <si>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</si>
  <si>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</si>
  <si>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</si>
  <si>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</si>
  <si>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</si>
  <si>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</si>
  <si>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</si>
  <si>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</si>
  <si>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</si>
  <si>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</si>
  <si>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</si>
  <si>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</si>
  <si>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</si>
  <si>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</si>
  <si>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</si>
  <si>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</si>
  <si>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</si>
  <si>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</si>
  <si>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</si>
  <si>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</si>
  <si>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</si>
  <si>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</si>
  <si>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</si>
  <si>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</si>
  <si>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</si>
  <si>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</si>
  <si>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</si>
  <si>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</si>
  <si>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</si>
  <si>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</si>
  <si>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</si>
  <si>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</si>
  <si>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</si>
  <si>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</si>
  <si>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</si>
  <si>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</si>
  <si>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</si>
  <si>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</si>
  <si>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</si>
  <si>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</si>
  <si>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</si>
  <si>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</si>
  <si>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</si>
  <si>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</si>
  <si>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</si>
  <si>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</si>
  <si>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</si>
  <si>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</si>
  <si>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</si>
  <si>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</si>
  <si>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</si>
  <si>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</si>
  <si>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</si>
  <si>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</si>
  <si>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</si>
  <si>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</si>
  <si>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</si>
  <si>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</si>
  <si>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</si>
  <si>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</si>
  <si>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</si>
  <si>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</si>
  <si>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</si>
  <si>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</si>
  <si>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</si>
  <si>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</si>
  <si>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</si>
  <si>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</si>
  <si>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</si>
  <si>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</si>
  <si>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</si>
  <si>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</si>
  <si>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</si>
  <si>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</si>
  <si>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</si>
  <si>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</si>
  <si>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</si>
  <si>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</si>
  <si>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</si>
  <si>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</si>
  <si>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</si>
  <si>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</si>
  <si>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</si>
  <si>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</si>
  <si>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</si>
  <si>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</si>
  <si>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</si>
  <si>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</si>
  <si>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</si>
  <si>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</si>
  <si>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</si>
  <si>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</si>
  <si>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</si>
  <si>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</si>
  <si>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</si>
  <si>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</si>
  <si>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</si>
  <si>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</si>
  <si>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</si>
  <si>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</si>
  <si>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</si>
  <si>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</si>
  <si>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</si>
  <si>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</si>
  <si>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</si>
  <si>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</si>
  <si>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</si>
  <si>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</si>
  <si>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</si>
  <si>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</si>
  <si>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</si>
  <si>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</si>
  <si>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</si>
  <si>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</si>
  <si>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</si>
  <si>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</si>
  <si>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</si>
  <si>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</si>
  <si>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</si>
  <si>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</si>
  <si>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</si>
  <si>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</si>
  <si>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</si>
  <si>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</si>
  <si>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</si>
  <si>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</si>
  <si>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</si>
  <si>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</si>
  <si>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</si>
  <si>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</si>
  <si>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</si>
  <si>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</si>
  <si>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</si>
  <si>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</si>
  <si>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</si>
  <si>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</si>
  <si>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</si>
  <si>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</si>
  <si>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</si>
  <si>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</si>
  <si>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</si>
  <si>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</si>
  <si>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</si>
  <si>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</si>
  <si>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</si>
  <si>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</si>
  <si>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</si>
  <si>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</si>
  <si>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</si>
  <si>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</si>
  <si>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</si>
  <si>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</si>
  <si>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</si>
  <si>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</si>
  <si>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</si>
  <si>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</si>
  <si>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</si>
  <si>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</si>
  <si>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</si>
  <si>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</si>
  <si>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</si>
  <si>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</si>
  <si>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</si>
  <si>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</si>
  <si>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</si>
  <si>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</si>
  <si>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</si>
  <si>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</si>
  <si>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</si>
  <si>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</si>
  <si>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</si>
  <si>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</si>
  <si>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</si>
  <si>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</si>
  <si>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</si>
  <si>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</si>
  <si>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</si>
  <si>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</si>
  <si>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</si>
  <si>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</si>
  <si>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</si>
  <si>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</si>
  <si>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</si>
  <si>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</si>
  <si>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</si>
  <si>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</si>
  <si>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</si>
  <si>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</si>
  <si>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</si>
  <si>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</si>
  <si>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</si>
  <si>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</si>
  <si>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</si>
  <si>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</si>
  <si>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</si>
  <si>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</si>
  <si>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</si>
  <si>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</si>
  <si>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</si>
  <si>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</si>
  <si>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</si>
  <si>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</si>
  <si>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</si>
  <si>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</si>
  <si>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</si>
  <si>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</si>
  <si>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</si>
  <si>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</si>
  <si>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</si>
  <si>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</si>
  <si>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</si>
  <si>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</si>
  <si>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</si>
  <si>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</si>
  <si>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</si>
  <si>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</si>
  <si>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</si>
  <si>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</si>
  <si>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</si>
  <si>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</si>
  <si>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</si>
  <si>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</si>
  <si>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</si>
  <si>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</si>
  <si>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</si>
  <si>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</si>
  <si>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</si>
  <si>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</si>
  <si>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</si>
  <si>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</si>
  <si>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</si>
  <si>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</si>
  <si>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</si>
  <si>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</si>
  <si>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</si>
  <si>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</si>
  <si>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</si>
  <si>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</si>
  <si>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</si>
  <si>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</si>
  <si>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</si>
  <si>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</si>
  <si>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</si>
  <si>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</si>
  <si>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</si>
  <si>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</si>
  <si>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</si>
  <si>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</si>
  <si>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</si>
  <si>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</si>
  <si>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</si>
  <si>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</si>
  <si>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</si>
  <si>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</si>
  <si>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</si>
  <si>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</si>
  <si>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</si>
  <si>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</si>
  <si>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</si>
  <si>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</si>
  <si>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</si>
  <si>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</si>
  <si>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</si>
  <si>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</si>
  <si>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</si>
  <si>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</si>
  <si>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</si>
  <si>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</si>
  <si>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</si>
  <si>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</si>
  <si>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</si>
  <si>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</si>
  <si>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</si>
  <si>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</si>
  <si>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</si>
  <si>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</si>
  <si>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</si>
  <si>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</si>
  <si>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</si>
  <si>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</si>
  <si>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</si>
  <si>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</si>
  <si>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</si>
  <si>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</si>
  <si>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</si>
  <si>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</si>
  <si>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</si>
  <si>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</si>
  <si>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</si>
  <si>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</si>
  <si>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</si>
  <si>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</si>
  <si>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</si>
  <si>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</si>
  <si>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</si>
  <si>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</si>
  <si>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</si>
  <si>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</si>
  <si>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</si>
  <si>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</si>
  <si>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</si>
  <si>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</si>
  <si>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</si>
  <si>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</si>
  <si>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</si>
  <si>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</si>
  <si>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</si>
  <si>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</si>
  <si>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</si>
  <si>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</si>
  <si>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</si>
  <si>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</si>
  <si>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</si>
  <si>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</si>
  <si>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</si>
  <si>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</si>
  <si>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</si>
  <si>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</si>
  <si>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</si>
  <si>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</si>
  <si>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</si>
  <si>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</si>
  <si>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</si>
  <si>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</si>
  <si>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</si>
  <si>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</si>
  <si>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</si>
  <si>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</si>
  <si>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</si>
  <si>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</si>
  <si>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</si>
  <si>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</si>
  <si>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</si>
  <si>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</si>
  <si>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</si>
  <si>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</si>
  <si>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</si>
  <si>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</si>
  <si>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</si>
  <si>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</si>
  <si>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</si>
  <si>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</si>
  <si>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</si>
  <si>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</si>
  <si>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</si>
  <si>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</si>
  <si>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</si>
  <si>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</si>
  <si>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</si>
  <si>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</si>
  <si>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</si>
  <si>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</si>
  <si>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</si>
  <si>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</si>
  <si>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</si>
  <si>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</si>
  <si>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</si>
  <si>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</si>
  <si>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</si>
  <si>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</si>
  <si>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</si>
  <si>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</si>
  <si>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</si>
  <si>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</si>
  <si>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</si>
  <si>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</si>
  <si>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</si>
  <si>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</si>
  <si>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</si>
  <si>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</si>
  <si>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</si>
  <si>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</si>
  <si>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</si>
  <si>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</si>
  <si>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</si>
  <si>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</si>
  <si>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</si>
  <si>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</si>
  <si>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</si>
  <si>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</si>
  <si>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</si>
  <si>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</si>
  <si>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</si>
  <si>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</si>
  <si>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</si>
  <si>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</si>
  <si>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</si>
  <si>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</si>
  <si>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</si>
  <si>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</si>
  <si>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</si>
  <si>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</si>
  <si>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</si>
  <si>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</si>
  <si>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</si>
  <si>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</si>
  <si>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</si>
  <si>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</si>
  <si>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</si>
  <si>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</si>
  <si>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</si>
  <si>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</si>
  <si>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</si>
  <si>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</si>
  <si>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</si>
  <si>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</si>
  <si>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</si>
  <si>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</si>
  <si>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</si>
  <si>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</si>
  <si>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</si>
  <si>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</si>
  <si>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</si>
  <si>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</si>
  <si>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</si>
  <si>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</si>
  <si>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</si>
  <si>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</si>
  <si>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</si>
  <si>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</si>
  <si>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</si>
  <si>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</si>
  <si>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</si>
  <si>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</si>
  <si>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</si>
  <si>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</si>
  <si>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</si>
  <si>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</si>
  <si>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</si>
  <si>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</si>
  <si>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</si>
  <si>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</si>
  <si>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</si>
  <si>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</si>
  <si>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</si>
  <si>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</si>
  <si>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</si>
  <si>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</si>
  <si>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</si>
  <si>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</si>
  <si>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</si>
  <si>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</si>
  <si>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</si>
  <si>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</si>
  <si>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</si>
  <si>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</si>
  <si>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</si>
  <si>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</si>
  <si>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</si>
  <si>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</si>
  <si>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</si>
  <si>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</si>
  <si>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</si>
  <si>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</si>
  <si>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</si>
  <si>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</si>
  <si>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</si>
  <si>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</si>
  <si>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</si>
  <si>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</si>
  <si>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</si>
  <si>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</si>
  <si>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</si>
  <si>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</si>
  <si>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</si>
  <si>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</si>
  <si>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</si>
  <si>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</si>
  <si>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</si>
  <si>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</si>
  <si>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</si>
  <si>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</si>
  <si>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</si>
  <si>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</si>
  <si>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</si>
  <si>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</si>
  <si>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</si>
  <si>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</si>
  <si>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</si>
  <si>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</si>
  <si>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</si>
  <si>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</si>
  <si>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</si>
  <si>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</si>
  <si>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</si>
  <si>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</si>
  <si>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</si>
  <si>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</si>
  <si>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</si>
  <si>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</si>
  <si>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</si>
  <si>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</si>
  <si>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</si>
  <si>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</si>
  <si>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</si>
  <si>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</si>
  <si>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</si>
  <si>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</si>
  <si>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</si>
  <si>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</si>
  <si>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</si>
  <si>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</si>
  <si>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</si>
  <si>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</si>
  <si>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</si>
  <si>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</si>
  <si>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</si>
  <si>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</si>
  <si>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</si>
  <si>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</si>
  <si>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</si>
  <si>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</si>
  <si>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</si>
  <si>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</si>
  <si>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</si>
  <si>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</si>
  <si>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</si>
  <si>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</si>
  <si>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</si>
  <si>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</si>
  <si>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</si>
  <si>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</si>
  <si>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</si>
  <si>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</si>
  <si>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</si>
  <si>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</si>
  <si>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</si>
  <si>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</si>
  <si>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</si>
  <si>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</si>
  <si>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</si>
  <si>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</si>
  <si>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</si>
  <si>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</si>
  <si>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</si>
  <si>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</si>
  <si>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</si>
  <si>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</si>
  <si>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</si>
  <si>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</si>
  <si>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</si>
  <si>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</si>
  <si>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</si>
  <si>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</si>
  <si>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</si>
  <si>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</si>
  <si>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</si>
  <si>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</si>
  <si>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</si>
  <si>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</si>
  <si>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</si>
  <si>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</si>
  <si>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</si>
  <si>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</si>
  <si>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</si>
  <si>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</si>
  <si>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</si>
  <si>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</si>
  <si>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</si>
  <si>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</si>
  <si>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</si>
  <si>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</si>
  <si>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</si>
  <si>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</si>
  <si>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</si>
  <si>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</si>
  <si>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</si>
  <si>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</si>
  <si>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</si>
  <si>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</si>
  <si>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</si>
  <si>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</si>
  <si>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</si>
  <si>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</si>
  <si>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</si>
  <si>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</si>
  <si>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</si>
  <si>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</si>
  <si>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</si>
  <si>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</si>
  <si>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</si>
  <si>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</si>
  <si>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</si>
  <si>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</si>
  <si>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</si>
  <si>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</si>
  <si>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</si>
  <si>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</si>
  <si>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</si>
  <si>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</si>
  <si>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</si>
  <si>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</si>
  <si>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</si>
  <si>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</si>
  <si>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</si>
  <si>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</si>
  <si>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</si>
  <si>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</si>
  <si>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</si>
  <si>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</si>
  <si>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</si>
  <si>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</si>
  <si>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</si>
  <si>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</si>
  <si>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</si>
  <si>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</si>
  <si>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</si>
  <si>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</si>
  <si>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</si>
  <si>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</si>
  <si>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</si>
  <si>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</si>
  <si>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</si>
  <si>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</si>
  <si>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</si>
  <si>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</si>
  <si>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</si>
  <si>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</si>
  <si>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</si>
  <si>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</si>
  <si>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</si>
  <si>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</si>
  <si>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</si>
  <si>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</si>
  <si>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</si>
  <si>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</si>
  <si>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</si>
  <si>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</si>
  <si>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</si>
  <si>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</si>
  <si>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</si>
  <si>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</si>
  <si>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</si>
  <si>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</si>
  <si>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</si>
  <si>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</si>
  <si>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</si>
  <si>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</si>
  <si>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</si>
  <si>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</si>
  <si>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</si>
  <si>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</si>
  <si>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</si>
  <si>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</si>
  <si>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</si>
  <si>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</si>
  <si>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</si>
  <si>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</si>
  <si>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</si>
  <si>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</si>
  <si>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</si>
  <si>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</si>
  <si>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</si>
  <si>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</si>
  <si>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</si>
  <si>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</si>
  <si>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</si>
  <si>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</si>
  <si>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</si>
  <si>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</si>
  <si>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</si>
  <si>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</si>
  <si>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</si>
  <si>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</si>
  <si>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</si>
  <si>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</si>
  <si>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</si>
  <si>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</si>
  <si>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</si>
  <si>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</si>
  <si>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</si>
  <si>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</si>
  <si>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</si>
  <si>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</si>
  <si>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</si>
  <si>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</si>
  <si>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</si>
  <si>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</si>
  <si>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</si>
  <si>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</si>
  <si>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</si>
  <si>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</si>
  <si>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</si>
  <si>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</si>
  <si>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</si>
  <si>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</si>
  <si>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</si>
  <si>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</si>
  <si>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</si>
  <si>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</si>
  <si>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</si>
  <si>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</si>
  <si>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</si>
  <si>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</si>
  <si>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</si>
  <si>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</si>
  <si>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</si>
  <si>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</si>
  <si>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</si>
  <si>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</si>
  <si>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</si>
  <si>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</si>
  <si>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</si>
  <si>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</si>
  <si>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</si>
  <si>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</si>
  <si>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</si>
  <si>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</si>
  <si>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</si>
  <si>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</si>
  <si>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</si>
  <si>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</si>
  <si>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</si>
  <si>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</si>
  <si>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</si>
  <si>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</si>
  <si>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</si>
  <si>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</si>
  <si>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</si>
  <si>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</si>
  <si>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</si>
  <si>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</si>
  <si>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</si>
  <si>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</si>
  <si>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</si>
  <si>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</si>
  <si>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</si>
  <si>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</si>
  <si>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</si>
  <si>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</si>
  <si>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</si>
  <si>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</si>
  <si>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</si>
  <si>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</si>
  <si>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</si>
  <si>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</si>
  <si>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</si>
  <si>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</si>
  <si>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</si>
  <si>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</si>
  <si>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</si>
  <si>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</si>
  <si>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</si>
  <si>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</si>
  <si>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</si>
  <si>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</si>
  <si>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</si>
  <si>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</si>
  <si>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</si>
  <si>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</si>
  <si>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</si>
  <si>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</si>
  <si>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</si>
  <si>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</si>
  <si>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</si>
  <si>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</si>
  <si>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</si>
  <si>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</si>
  <si>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</si>
  <si>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</si>
  <si>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</si>
  <si>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</si>
  <si>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</si>
  <si>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</si>
  <si>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</si>
  <si>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</si>
  <si>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</si>
  <si>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</si>
  <si>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</si>
  <si>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</si>
  <si>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</si>
  <si>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</si>
  <si>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</si>
  <si>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</si>
  <si>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</si>
  <si>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</si>
  <si>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</si>
  <si>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</si>
  <si>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</si>
  <si>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</si>
  <si>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</si>
  <si>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</si>
  <si>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</si>
  <si>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</si>
  <si>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</si>
  <si>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</si>
  <si>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</si>
  <si>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</si>
  <si>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</si>
  <si>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</si>
  <si>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</si>
  <si>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</si>
  <si>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</si>
  <si>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</si>
  <si>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</si>
  <si>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</si>
  <si>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</si>
  <si>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</si>
  <si>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</si>
  <si>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</si>
  <si>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</si>
  <si>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</si>
  <si>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</si>
  <si>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</si>
  <si>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</si>
  <si>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</si>
  <si>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</si>
  <si>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</si>
  <si>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</si>
  <si>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</si>
  <si>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</si>
  <si>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</si>
  <si>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</si>
  <si>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</si>
  <si>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</si>
  <si>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</si>
  <si>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</si>
  <si>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</si>
  <si>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</si>
  <si>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</si>
  <si>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</si>
  <si>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</si>
  <si>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</si>
  <si>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</si>
  <si>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</si>
  <si>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</si>
  <si>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</si>
  <si>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</si>
  <si>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</si>
  <si>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</si>
  <si>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</si>
  <si>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</si>
  <si>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</si>
  <si>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</si>
  <si>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</si>
  <si>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</si>
  <si>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</si>
  <si>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</si>
  <si>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</si>
  <si>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</si>
  <si>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</si>
  <si>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</si>
  <si>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</si>
  <si>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</si>
  <si>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</si>
  <si>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</si>
  <si>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</si>
  <si>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</si>
  <si>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</si>
  <si>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</si>
  <si>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</si>
  <si>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</si>
  <si>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</si>
  <si>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</si>
  <si>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</si>
  <si>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</si>
  <si>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</si>
  <si>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</si>
  <si>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</si>
  <si>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</si>
  <si>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</si>
  <si>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</si>
  <si>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</si>
  <si>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</si>
  <si>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</si>
  <si>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</si>
  <si>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</si>
  <si>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</si>
  <si>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</si>
  <si>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</si>
  <si>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</si>
  <si>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</si>
  <si>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</si>
  <si>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</si>
  <si>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</si>
  <si>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</si>
  <si>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</si>
  <si>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</si>
  <si>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</si>
  <si>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</si>
  <si>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</si>
  <si>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</si>
  <si>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</si>
  <si>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</si>
  <si>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</si>
  <si>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</si>
  <si>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</si>
  <si>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</si>
  <si>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</si>
  <si>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</si>
  <si>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</si>
  <si>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</si>
  <si>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</si>
  <si>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</si>
  <si>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</si>
  <si>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</si>
  <si>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</si>
  <si>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</si>
  <si>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</si>
  <si>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</si>
  <si>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</si>
  <si>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</si>
  <si>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</si>
  <si>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</si>
  <si>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</si>
  <si>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</si>
  <si>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</si>
  <si>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</si>
  <si>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</si>
  <si>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</si>
  <si>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</si>
  <si>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</si>
  <si>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</si>
  <si>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</si>
  <si>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</si>
  <si>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</si>
  <si>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</si>
  <si>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</si>
  <si>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</si>
  <si>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</si>
  <si>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</si>
  <si>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</si>
  <si>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</si>
  <si>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</si>
  <si>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</si>
  <si>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</si>
  <si>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</si>
  <si>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</si>
  <si>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</si>
  <si>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</si>
  <si>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</si>
  <si>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</si>
  <si>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</si>
  <si>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</si>
  <si>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</si>
  <si>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</si>
  <si>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</si>
  <si>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</si>
  <si>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</si>
  <si>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</si>
  <si>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</si>
  <si>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</si>
  <si>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</si>
  <si>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</si>
  <si>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</si>
  <si>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</si>
  <si>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</si>
  <si>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</si>
  <si>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</si>
  <si>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</si>
  <si>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</si>
  <si>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</si>
  <si>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</si>
  <si>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</si>
  <si>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</si>
  <si>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</si>
  <si>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</si>
  <si>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</si>
  <si>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</si>
  <si>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</si>
  <si>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</si>
  <si>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</si>
  <si>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</si>
  <si>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</si>
  <si>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</si>
  <si>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</si>
  <si>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</si>
  <si>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</si>
  <si>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</si>
  <si>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</si>
  <si>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</si>
  <si>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</si>
  <si>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</si>
  <si>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</si>
  <si>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</si>
  <si>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</si>
  <si>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</si>
  <si>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</si>
  <si>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</si>
  <si>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</si>
  <si>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</si>
  <si>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</si>
  <si>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</si>
  <si>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</si>
  <si>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</si>
  <si>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</si>
  <si>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</si>
  <si>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</si>
  <si>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</si>
  <si>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</si>
  <si>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</si>
  <si>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</si>
  <si>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</si>
  <si>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</si>
  <si>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</si>
  <si>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</si>
  <si>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</si>
  <si>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</si>
  <si>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</si>
  <si>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</si>
  <si>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</si>
  <si>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</si>
  <si>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</si>
  <si>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</si>
  <si>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</si>
  <si>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</si>
  <si>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</si>
  <si>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</si>
  <si>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</si>
  <si>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</si>
  <si>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</si>
  <si>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</si>
  <si>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</si>
  <si>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</si>
  <si>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</si>
  <si>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</si>
  <si>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</si>
  <si>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</si>
  <si>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</si>
  <si>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</si>
  <si>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</si>
  <si>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</si>
  <si>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</si>
  <si>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</si>
  <si>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</si>
  <si>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</si>
  <si>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</si>
  <si>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</si>
  <si>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</si>
  <si>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</si>
  <si>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</si>
  <si>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</si>
  <si>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</si>
  <si>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</si>
  <si>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</si>
  <si>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</si>
  <si>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</si>
  <si>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</si>
  <si>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</si>
  <si>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</si>
  <si>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</si>
  <si>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</si>
  <si>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</si>
  <si>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</si>
  <si>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</si>
  <si>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</si>
  <si>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</si>
  <si>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</si>
  <si>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</si>
  <si>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</si>
  <si>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</si>
  <si>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</si>
  <si>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</si>
  <si>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</si>
  <si>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</si>
  <si>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</si>
  <si>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</si>
  <si>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</si>
  <si>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</si>
  <si>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</si>
  <si>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</si>
  <si>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</si>
  <si>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</si>
  <si>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</si>
  <si>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</si>
  <si>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</si>
  <si>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</si>
  <si>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</si>
  <si>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</si>
  <si>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</si>
  <si>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</si>
  <si>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</si>
  <si>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</si>
  <si>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</si>
  <si>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</si>
  <si>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</si>
  <si>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</si>
  <si>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</si>
  <si>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</si>
  <si>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</si>
  <si>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</si>
  <si>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</si>
  <si>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</si>
  <si>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</si>
  <si>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</si>
  <si>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</si>
  <si>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</si>
  <si>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</si>
  <si>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</si>
  <si>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</si>
  <si>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</si>
  <si>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</si>
  <si>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</si>
  <si>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</si>
  <si>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</si>
  <si>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</si>
  <si>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</si>
  <si>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</si>
  <si>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</si>
  <si>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</si>
  <si>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</si>
  <si>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</si>
  <si>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</si>
  <si>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</si>
  <si>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</si>
  <si>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</si>
  <si>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</si>
  <si>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</si>
  <si>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</si>
  <si>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</si>
  <si>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</si>
  <si>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</si>
  <si>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</si>
  <si>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</si>
  <si>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</si>
  <si>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</si>
  <si>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</si>
  <si>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</si>
  <si>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</si>
  <si>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</si>
  <si>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</si>
  <si>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</si>
  <si>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</si>
  <si>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</si>
  <si>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</si>
  <si>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</si>
  <si>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</si>
  <si>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</si>
  <si>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</si>
  <si>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</si>
  <si>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</si>
  <si>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</si>
  <si>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</si>
  <si>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</si>
  <si>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</si>
  <si>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</si>
  <si>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</si>
  <si>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</si>
  <si>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</si>
  <si>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</si>
  <si>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</si>
  <si>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</si>
  <si>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</si>
  <si>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</si>
  <si>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</si>
  <si>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</si>
  <si>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</si>
  <si>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</si>
  <si>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</si>
  <si>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</si>
  <si>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</si>
  <si>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</si>
  <si>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</si>
  <si>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</si>
  <si>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</si>
  <si>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</si>
  <si>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</si>
  <si>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</si>
  <si>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</si>
  <si>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</si>
  <si>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</si>
  <si>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</si>
  <si>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</si>
  <si>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</si>
  <si>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</si>
  <si>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</si>
  <si>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</si>
  <si>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</si>
  <si>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</si>
  <si>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</si>
  <si>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</si>
  <si>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</si>
  <si>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</si>
  <si>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</si>
  <si>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</si>
  <si>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</si>
  <si>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</si>
  <si>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</si>
  <si>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</si>
  <si>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</si>
  <si>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</si>
  <si>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</si>
  <si>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</si>
  <si>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</si>
  <si>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</si>
  <si>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</si>
  <si>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</si>
  <si>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</si>
  <si>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</si>
  <si>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</si>
  <si>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</si>
  <si>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</si>
  <si>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</si>
  <si>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</si>
  <si>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</si>
  <si>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</si>
  <si>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</si>
  <si>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</si>
  <si>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</si>
  <si>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</si>
  <si>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</si>
  <si>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</si>
  <si>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</si>
  <si>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</si>
  <si>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</si>
  <si>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</si>
  <si>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</si>
  <si>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</si>
  <si>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</si>
  <si>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</si>
  <si>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</si>
  <si>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</si>
  <si>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</si>
  <si>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</si>
  <si>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</si>
  <si>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</si>
  <si>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</si>
  <si>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</si>
  <si>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</si>
  <si>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</si>
  <si>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</si>
  <si>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</si>
  <si>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</si>
  <si>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</si>
  <si>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</si>
  <si>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</si>
  <si>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</si>
  <si>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</si>
  <si>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</si>
  <si>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</si>
  <si>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</si>
  <si>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</si>
  <si>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</si>
  <si>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</si>
  <si>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</si>
  <si>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</si>
  <si>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</si>
  <si>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</si>
  <si>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</si>
  <si>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</si>
  <si>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</si>
  <si>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</si>
  <si>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</si>
  <si>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</si>
  <si>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</si>
  <si>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</si>
  <si>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</si>
  <si>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</si>
  <si>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</si>
  <si>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</si>
  <si>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</si>
  <si>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</si>
  <si>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</si>
  <si>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</si>
  <si>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</si>
  <si>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</si>
  <si>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</si>
  <si>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</si>
  <si>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</si>
  <si>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</si>
  <si>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</si>
  <si>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</si>
  <si>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</si>
  <si>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</si>
  <si>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</si>
  <si>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</si>
  <si>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</si>
  <si>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</si>
  <si>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</si>
  <si>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</si>
  <si>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</si>
  <si>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</si>
  <si>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</si>
  <si>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</si>
  <si>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</si>
  <si>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</si>
  <si>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</si>
  <si>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</si>
  <si>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</si>
  <si>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</si>
  <si>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</si>
  <si>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</si>
  <si>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</si>
  <si>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</si>
  <si>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</si>
  <si>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</si>
  <si>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</si>
  <si>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</si>
  <si>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</si>
  <si>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</si>
  <si>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</si>
  <si>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</si>
  <si>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</si>
  <si>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</si>
  <si>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</si>
  <si>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</si>
  <si>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</si>
  <si>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</si>
  <si>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</si>
  <si>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</si>
  <si>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</si>
  <si>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</si>
  <si>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</si>
  <si>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</si>
  <si>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</si>
  <si>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</si>
  <si>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</si>
  <si>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</si>
  <si>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</si>
  <si>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</si>
  <si>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</si>
  <si>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</si>
  <si>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</si>
  <si>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</si>
  <si>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</si>
  <si>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</si>
  <si>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</si>
  <si>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</si>
  <si>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</si>
  <si>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</si>
  <si>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</si>
  <si>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</si>
  <si>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</si>
  <si>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</si>
  <si>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</si>
  <si>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</si>
  <si>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</si>
  <si>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</si>
  <si>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</si>
  <si>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</si>
  <si>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</si>
  <si>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</si>
  <si>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</si>
  <si>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</si>
  <si>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</si>
  <si>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</si>
  <si>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</si>
  <si>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</si>
  <si>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</si>
  <si>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</si>
  <si>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</si>
  <si>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</si>
  <si>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</si>
  <si>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</si>
  <si>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</si>
  <si>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</si>
  <si>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</si>
  <si>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</si>
  <si>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</si>
  <si>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</si>
  <si>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</si>
  <si>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</si>
  <si>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</si>
  <si>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</si>
  <si>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</si>
  <si>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</si>
  <si>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</si>
  <si>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</si>
  <si>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</si>
  <si>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</si>
  <si>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</si>
  <si>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</si>
  <si>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</si>
  <si>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</si>
  <si>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</si>
  <si>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</si>
  <si>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</si>
  <si>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</si>
  <si>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</si>
  <si>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</si>
  <si>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</si>
  <si>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</si>
  <si>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</si>
  <si>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</si>
  <si>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</si>
  <si>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</si>
  <si>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</si>
  <si>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</si>
  <si>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</si>
  <si>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</si>
  <si>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</si>
  <si>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</si>
  <si>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</si>
  <si>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</si>
  <si>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</si>
  <si>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</si>
  <si>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</si>
  <si>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</si>
  <si>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</si>
  <si>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</si>
  <si>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</si>
  <si>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</si>
  <si>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</si>
  <si>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</si>
  <si>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</si>
  <si>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</si>
  <si>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</si>
  <si>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</si>
  <si>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</si>
  <si>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</si>
  <si>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</si>
  <si>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</si>
  <si>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</si>
  <si>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</si>
  <si>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</si>
  <si>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</si>
  <si>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</si>
  <si>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</si>
  <si>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</si>
  <si>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</si>
  <si>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</si>
  <si>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</si>
  <si>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</si>
  <si>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</si>
  <si>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</si>
  <si>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</si>
  <si>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</si>
  <si>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</si>
  <si>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</si>
  <si>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</si>
  <si>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</si>
  <si>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</si>
  <si>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</si>
  <si>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</si>
  <si>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</si>
  <si>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</si>
  <si>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</si>
  <si>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</si>
  <si>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</si>
  <si>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</si>
  <si>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</si>
  <si>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</si>
  <si>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</si>
  <si>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</si>
  <si>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</si>
  <si>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</si>
  <si>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</si>
  <si>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</si>
  <si>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</si>
  <si>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</si>
  <si>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</si>
  <si>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</si>
  <si>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</si>
  <si>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</si>
  <si>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</si>
  <si>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</si>
  <si>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</si>
  <si>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</si>
  <si>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</si>
  <si>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</si>
  <si>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</si>
  <si>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</si>
  <si>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</si>
  <si>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</si>
  <si>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</si>
  <si>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</si>
  <si>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</si>
  <si>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</si>
  <si>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</si>
  <si>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</si>
  <si>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</si>
  <si>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</si>
  <si>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</si>
  <si>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</si>
  <si>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</si>
  <si>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</si>
  <si>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</si>
  <si>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</si>
  <si>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</si>
  <si>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</si>
  <si>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</si>
  <si>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</si>
  <si>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</si>
  <si>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</si>
  <si>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</si>
  <si>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</si>
  <si>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</si>
  <si>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</si>
  <si>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</si>
  <si>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</si>
  <si>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</si>
  <si>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</si>
  <si>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</si>
  <si>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</si>
  <si>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</si>
  <si>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</si>
  <si>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</si>
  <si>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</si>
  <si>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</si>
  <si>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</si>
  <si>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</si>
  <si>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</si>
  <si>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</si>
  <si>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</si>
  <si>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</si>
  <si>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</si>
  <si>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</si>
  <si>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</si>
  <si>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</si>
  <si>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</si>
  <si>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</si>
  <si>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</si>
  <si>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</si>
  <si>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</si>
  <si>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</si>
  <si>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</si>
  <si>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</si>
  <si>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</si>
  <si>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</si>
  <si>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</si>
  <si>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</si>
  <si>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</si>
  <si>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</si>
  <si>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</si>
  <si>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</si>
  <si>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</si>
  <si>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</si>
  <si>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</si>
  <si>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</si>
  <si>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</si>
  <si>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</si>
  <si>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</si>
  <si>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</si>
  <si>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</si>
  <si>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</si>
  <si>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</si>
  <si>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</si>
  <si>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</si>
  <si>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</si>
  <si>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</si>
  <si>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</si>
  <si>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</si>
  <si>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</si>
  <si>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</si>
  <si>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</si>
  <si>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</si>
  <si>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</si>
  <si>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</si>
  <si>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</si>
  <si>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</si>
  <si>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</si>
  <si>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</si>
  <si>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</si>
  <si>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</si>
  <si>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</si>
  <si>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</si>
  <si>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</si>
  <si>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</si>
  <si>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</si>
  <si>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</si>
  <si>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</si>
  <si>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</si>
  <si>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</si>
  <si>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</si>
  <si>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</si>
  <si>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</si>
  <si>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</si>
  <si>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</si>
  <si>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</si>
  <si>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</si>
  <si>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</si>
  <si>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</si>
  <si>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</si>
  <si>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</si>
  <si>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</si>
  <si>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</si>
  <si>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</si>
  <si>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</si>
  <si>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</si>
  <si>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</si>
  <si>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</si>
  <si>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</si>
  <si>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</si>
  <si>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</si>
  <si>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</si>
  <si>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 /EM team again on the way to try to access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</si>
  <si>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</si>
  <si>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</si>
  <si>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</si>
  <si>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</si>
  <si>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</si>
  <si>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</si>
  <si>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</si>
  <si>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</si>
  <si>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</si>
  <si>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</si>
  <si>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EM team facing access issue as no access with car , site located in kodana camp </t>
  </si>
  <si>
    <t>PCM-20251020-00000957</t>
  </si>
  <si>
    <t xml:space="preserve">ETA 120 mins </t>
  </si>
  <si>
    <t>PCM-20251020-00001040</t>
  </si>
  <si>
    <t xml:space="preserve">will check after tlt0809 // 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</si>
</sst>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287.55229293981392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7.0569804398110136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45950.50071886574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45950.50071886574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45950.50071886574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45950.50071886574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45950.50071886574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45950.50071886574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45950.50071886574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45950.50071886574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45950.50071886574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45950.50071886574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45950.50071886574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45950.50071886574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45950.50071886574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45950.50071886574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45950.50071886574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45950.50071886574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45950.50071886574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45950.50071886574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45950.50071886574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45950.50071886574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45950.50071886574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45950.50071886574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45950.50071886574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45950.50071886574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45950.50071886574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45950.50071886574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45950.50071886574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45950.50071886574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45950.50071886574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45950.50071886574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45950.50071886574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45950.50071886574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45950.50071886574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45950.50071886574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45950.50071886574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45950.50071886574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45950.50071886574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45950.50071886574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45950.50071886574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45950.50071886574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45950.50071886574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45950.50071886574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45950.50071886574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45950.50071886574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45950.50071886574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45950.50071886574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45950.50071886574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45950.50071886574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45950.50071886574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45950.50071886574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45950.50071886574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45950.50071886574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45950.50071886574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45950.50071886574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45950.50071886574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45950.50071886574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45950.50071886574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45950.50071886574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45950.50071886574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45950.50071886574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45950.50071886574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45950.50071886574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45950.50071886574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45950.50071886574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45950.50071886574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45950.50071886574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45950.50071886574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45950.50071886574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45950.50071886574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45950.50071886574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45950.50071886574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45950.50071886574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45950.50071886574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45950.50071886574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45950.50071886574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45950.50071886574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45950.50071886574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45950.50071886574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45950.50071886574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45950.50071886574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45950.50071886574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45950.50071886574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45950.50071886574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45950.50071886574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45950.50071886574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45950.50071886574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45950.50071886574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45950.50071886574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45950.50071886574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45950.50071886574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45950.50071886574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45950.50071886574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B5BF77B0-8A46-4F1C-9EB3-1758552677E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143.77363553240866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125.50088090277859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6.0049434027750976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45950.50071886574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45950.50071886574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45950.50071886574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45950.50071886574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45950.50071886574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45950.50071886574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45950.50071886574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45950.50071886574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45950.50071886574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45950.50071886574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45950.50071886574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45950.50071886574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45950.50071886574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45950.50071886574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45950.50071886574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45950.50071886574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45950.50071886574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45950.50071886574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45950.50071886574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45950.50071886574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45950.50071886574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45950.50071886574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45950.50071886574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45950.50071886574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45950.50071886574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45950.50071886574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45950.50071886574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45950.50071886574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45950.50071886574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45950.50071886574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45950.50071886574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45950.50071886574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45950.50071886574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45950.50071886574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45950.50071886574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45950.50071886574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45950.50071886574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45950.50071886574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45950.50071886574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45950.50071886574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45950.50071886574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45950.50071886574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45950.50071886574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45950.50071886574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45950.50071886574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45950.50071886574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45950.50071886574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45950.50071886574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45950.50071886574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45950.50071886574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45950.50071886574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45950.50071886574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45950.50071886574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45950.50071886574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45950.50071886574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45950.50071886574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45950.50071886574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45950.50071886574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45950.50071886574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45950.50071886574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45950.50071886574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45950.50071886574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45950.50071886574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45950.50071886574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45950.50071886574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45950.50071886574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45950.50071886574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45950.50071886574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45950.50071886574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45950.50071886574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45950.50071886574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45950.50071886574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45950.50071886574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45950.50071886574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45950.50071886574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45950.50071886574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45950.50071886574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45950.50071886574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45950.50071886574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45950.50071886574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45950.50071886574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45950.50071886574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45950.50071886574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45950.50071886574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45950.50071886574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45950.50071886574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45950.50071886574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45950.50071886574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45950.50071886574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45950.50071886574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45950.50071886574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45950.50071886574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45950.50071886574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45950.50071886574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45950.50071886574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45950.50071886574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45950.50071886574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45950.50071886574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45950.50071886574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45950.50071886574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45950.50071886574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45950.50071886574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45950.50071886574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45950.50071886574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45950.50071886574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45950.50071886574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45950.50071886574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45950.50071886574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45950.50071886574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45950.50071886574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45950.50071886574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45950.50071886574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45950.50071886574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45950.50071886574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45950.50071886574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45950.50071886574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45950.50071886574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45950.50071886574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45950.50071886574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45950.50071886574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45950.50071886574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45950.50071886574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45950.50071886574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45950.50071886574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45950.50071886574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45950.50071886574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45950.50071886574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45950.50071886574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45950.50071886574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45950.50071886574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45950.50071886574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45950.50071886574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45950.50071886574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45950.50071886574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45950.50071886574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45950.50071886574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45950.50071886574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45950.50071886574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45950.50071886574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45950.50071886574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45950.50071886574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45950.50071886574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45950.50071886574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45950.50071886574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45950.50071886574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45950.50071886574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45950.50071886574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45950.50071886574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45950.50071886574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45950.50071886574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45950.50071886574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45950.50071886574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45950.50071886574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45950.50071886574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45950.50071886574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45950.50071886574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45950.50071886574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45950.50071886574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45950.50071886574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45950.50071886574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45950.50071886574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45950.50071886574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45950.50071886574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45950.50071886574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45950.50071886574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45950.50071886574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45950.50071886574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45950.50071886574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45950.50071886574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45950.50071886574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45950.50071886574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45950.50071886574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45950.50071886574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45950.50071886574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45950.50071886574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45950.50071886574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45950.50071886574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45950.50071886574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45950.50071886574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45950.50071886574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45950.50071886574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45950.50071886574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45950.50071886574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45950.50071886574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45950.50071886574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45950.50071886574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45950.50071886574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45950.50071886574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45950.50071886574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45950.50071886574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45950.50071886574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45950.50071886574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45950.50071886574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45950.50071886574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45950.50071886574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45950.50071886574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45950.50071886574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45950.50071886574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45950.50071886574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45950.50071886574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45950.50071886574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45950.50071886574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45950.50071886574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45950.50071886574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45950.50071886574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45950.50071886574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45950.50071886574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45950.50071886574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45950.50071886574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45950.50071886574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45950.50071886574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45950.50071886574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45950.50071886574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45950.50071886574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45950.50071886574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45950.50071886574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45950.50071886574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45950.50071886574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45950.50071886574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45950.50071886574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45950.50071886574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45950.50071886574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45950.50071886574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45950.50071886574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45950.50071886574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45950.50071886574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45950.50071886574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45950.50071886574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45950.50071886574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45950.50071886574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45950.50071886574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45950.50071886574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45950.50071886574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45950.50071886574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45950.50071886574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45950.50071886574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45950.50071886574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45950.50071886574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45950.50071886574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45950.50071886574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45950.50071886574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45950.50071886574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45950.50071886574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45950.50071886574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45950.50071886574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45950.50071886574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45950.50071886574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45950.50071886574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45950.50071886574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45950.50071886574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45950.50071886574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45950.50071886574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45950.50071886574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45950.50071886574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45950.50071886574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45950.50071886574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45950.50071886574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45950.50071886574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45950.50071886574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45950.50071886574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45950.50071886574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45950.50071886574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45950.50071886574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45950.50071886574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45950.50071886574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45950.50071886574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45950.50071886574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45950.50071886574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45950.50071886574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45950.50071886574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45950.50071886574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45950.50071886574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45950.50071886574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45950.50071886574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45950.50071886574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45950.50071886574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45950.50071886574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45950.50071886574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45950.50071886574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45950.50071886574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45950.50071886574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45950.50071886574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45950.50071886574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45950.50071886574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45950.50071886574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45950.50071886574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45950.50071886574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45950.50071886574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45950.50071886574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45950.50071886574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45950.50071886574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45950.50071886574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45950.50071886574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45950.50071886574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45950.50071886574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45950.50071886574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45950.50071886574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45950.50071886574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45950.50071886574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45950.50071886574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45950.50071886574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45950.50071886574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45950.50071886574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45950.50071886574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45950.50071886574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45950.50071886574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45950.50071886574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45950.50071886574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45950.50071886574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45950.50071886574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45950.50071886574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45950.50071886574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45950.50071886574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45950.50071886574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45950.50071886574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45950.50071886574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45950.50071886574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45950.50071886574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45950.50071886574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45950.50071886574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45950.50071886574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45950.50071886574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45950.50071886574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45950.50071886574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45950.50071886574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45950.50071886574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45950.50071886574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45950.50071886574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45950.50071886574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45950.50071886574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45950.50071886574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45950.50071886574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45950.50071886574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45950.50071886574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45950.50071886574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45950.50071886574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45950.50071886574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45950.50071886574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45950.50071886574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45950.50071886574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45950.50071886574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45950.50071886574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45950.50071886574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45950.50071886574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45950.50071886574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45950.50071886574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45950.50071886574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45950.50071886574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45950.50071886574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45950.50071886574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45950.50071886574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45950.50071886574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45950.50071886574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45950.50071886574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45950.50071886574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45950.50071886574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45950.50071886574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45950.50071886574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45950.50071886574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45950.50071886574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45950.50071886574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45950.50071886574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45950.50071886574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45950.50071886574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45950.50071886574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45950.50071886574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45950.50071886574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45950.50071886574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45950.50071886574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45950.50071886574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45950.50071886574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45950.50071886574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45950.50071886574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45950.50071886574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45950.50071886574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45950.50071886574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45950.50071886574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45950.50071886574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45950.50071886574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45950.50071886574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45950.50071886574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45950.50071886574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45950.50071886574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45950.50071886574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45950.50071886574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45950.50071886574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45950.50071886574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45950.50071886574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45950.50071886574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45950.50071886574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45950.50071886574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45950.50071886574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45950.50071886574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45950.50071886574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45950.50071886574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45950.50071886574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45950.50071886574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45950.50071886574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45950.50071886574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45950.50071886574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45950.50071886574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45950.50071886574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45950.50071886574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45950.50071886574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45950.50071886574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45950.50071886574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45950.50071886574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45950.50071886574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45950.50071886574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45950.50071886574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45950.50071886574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45950.50071886574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45950.50071886574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45950.50071886574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45950.50071886574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45950.50071886574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45950.50071886574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45950.50071886574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45950.50071886574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45950.50071886574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45950.50071886574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45950.50071886574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45950.50071886574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45950.50071886574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45950.50071886574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45950.50071886574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45950.50071886574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45950.50071886574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45950.50071886574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45950.50071886574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45950.50071886574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45950.50071886574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45950.50071886574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45950.50071886574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45950.50071886574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45950.50071886574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45950.50071886574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45950.50071886574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45950.50071886574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45950.50071886574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45950.50071886574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45950.50071886574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45950.50071886574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45950.50071886574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45950.50071886574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45950.50071886574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45950.50071886574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45950.50071886574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45950.50071886574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45950.50071886574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45950.50071886574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45950.50071886574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45950.50071886574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45950.50071886574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45950.50071886574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45950.50071886574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45950.50071886574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45950.50071886574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45950.50071886574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45950.50071886574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45950.50071886574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45950.50071886574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45950.50071886574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45950.50071886574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45950.50071886574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45950.50071886574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45950.50071886574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45950.50071886574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45950.50071886574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45950.50071886574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45950.50071886574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45950.50071886574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45950.50071886574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45950.50071886574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45950.50071886574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45950.50071886574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45950.50071886574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45950.50071886574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45950.50071886574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45950.50071886574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45950.50071886574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45950.50071886574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45950.50071886574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45950.50071886574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45950.50071886574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45950.50071886574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45950.50071886574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45950.50071886574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45950.50071886574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45950.50071886574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45950.50071886574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45950.50071886574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45950.50071886574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45950.50071886574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45950.50071886574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45950.50071886574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45950.50071886574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45950.50071886574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45950.50071886574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45950.50071886574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45950.50071886574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45950.50071886574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45950.50071886574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45950.50071886574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45950.50071886574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45950.50071886574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45950.50071886574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45950.50071886574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45950.50071886574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45950.50071886574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45950.50071886574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45950.50071886574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45950.50071886574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45950.50071886574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45950.50071886574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45950.50071886574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45950.50071886574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45950.50071886574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45950.50071886574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45950.50071886574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45950.50071886574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45950.50071886574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45950.50071886574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45950.50071886574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45950.50071886574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45950.50071886574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45950.50071886574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45950.50071886574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45950.50071886574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45950.50071886574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45950.50071886574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45950.50071886574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45950.50071886574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45950.50071886574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45950.50071886574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45950.50071886574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45950.50071886574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45950.50071886574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45950.50071886574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45950.50071886574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45950.50071886574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45950.50071886574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45950.50071886574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45950.50071886574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45950.50071886574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45950.50071886574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45950.50071886574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45950.50071886574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45950.50071886574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45950.50071886574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45950.50071886574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45950.50071886574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45950.50071886574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45950.50071886574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45950.50071886574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45950.50071886574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45950.50071886574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45950.50071886574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45950.50071886574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45950.50071886574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45950.50071886574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45950.50071886574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45950.50071886574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45950.50071886574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45950.50071886574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45950.50071886574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45950.50071886574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45950.50071886574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45950.50071886574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45950.50071886574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45950.50071886574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45950.50071886574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45950.50071886574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45950.50071886574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45950.50071886574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45950.50071886574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45950.50071886574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45950.50071886574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45950.50071886574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45950.50071886574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45950.50071886574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45950.50071886574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45950.50071886574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45950.50071886574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45950.50071886574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45950.50071886574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45950.50071886574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45950.50071886574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45950.50071886574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45950.50071886574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45950.50071886574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45950.50071886574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45950.50071886574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45950.50071886574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45950.50071886574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45950.50071886574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45950.50071886574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45950.50071886574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45950.50071886574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45950.50071886574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45950.50071886574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45950.50071886574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45950.50071886574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45950.50071886574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45950.50071886574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45950.50071886574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45950.50071886574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45950.50071886574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45950.50071886574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45950.50071886574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45950.50071886574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45950.50071886574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45950.50071886574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45950.50071886574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45950.50071886574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45950.50071886574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45950.50071886574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45950.50071886574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45950.50071886574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45950.50071886574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45950.50071886574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45950.50071886574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45950.50071886574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45950.50071886574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45950.50071886574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45950.50071886574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45950.50071886574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45950.50071886574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45950.50071886574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45950.50071886574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45950.50071886574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45950.50071886574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45950.50071886574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45950.50071886574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45950.50071886574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45950.50071886574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45950.50071886574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45950.50071886574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45950.50071886574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45950.50071886574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45950.50071886574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45950.50071886574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45950.50071886574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45950.50071886574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45950.50071886574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45950.50071886574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45950.50071886574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45950.50071886574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45950.50071886574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45950.50071886574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45950.50071886574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45950.50071886574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45950.50071886574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45950.50071886574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45950.50071886574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45950.50071886574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45950.50071886574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45950.50071886574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45950.50071886574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45950.50071886574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45950.50071886574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45950.50071886574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45950.50071886574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45950.50071886574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45950.50071886574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45950.50071886574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45950.50071886574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45950.50071886574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45950.50071886574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45950.50071886574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45950.50071886574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45950.50071886574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45950.50071886574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45950.50071886574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45950.50071886574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45950.50071886574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45950.50071886574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45950.50071886574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45950.50071886574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45950.50071886574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45950.50071886574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45950.50071886574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45950.50071886574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45950.50071886574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45950.50071886574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45950.50071886574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45950.50071886574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45950.50071886574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45950.50071886574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45950.50071886574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45950.50071886574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45950.50071886574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45950.50071886574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45950.50071886574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45950.50071886574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45950.50071886574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45950.50071886574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45950.50071886574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45950.50071886574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45950.50071886574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45950.50071886574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45950.50071886574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45950.50071886574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45950.50071886574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45950.50071886574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45950.50071886574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45950.50071886574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45950.50071886574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45950.50071886574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45950.50071886574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45950.50071886574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45950.50071886574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45950.50071886574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45950.50071886574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45950.50071886574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45950.50071886574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45950.50071886574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45950.50071886574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45950.50071886574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45950.50071886574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45950.50071886574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45950.50071886574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45950.50071886574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45950.50071886574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45950.50071886574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45950.50071886574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45950.50071886574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45950.50071886574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45950.50071886574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45950.50071886574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45950.50071886574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45950.50071886574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45950.50071886574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45950.50071886574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45950.50071886574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45950.50071886574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45950.50071886574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45950.50071886574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45950.50071886574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45950.50071886574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45950.50071886574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45950.50071886574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45950.50071886574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45950.50071886574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45950.50071886574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45950.50071886574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45950.50071886574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45950.50071886574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45950.50071886574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45950.50071886574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45950.50071886574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45950.50071886574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45950.50071886574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45950.50071886574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45950.50071886574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45950.50071886574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45950.50071886574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45950.50071886574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45950.50071886574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45950.50071886574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45950.50071886574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45950.50071886574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45950.50071886574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45950.50071886574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45950.50071886574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45950.50071886574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45950.50071886574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45950.50071886574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45950.50071886574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45950.50071886574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45950.50071886574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45950.50071886574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45950.50071886574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45950.50071886574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45950.50071886574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45950.50071886574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45950.50071886574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45950.50071886574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45950.50071886574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45950.50071886574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45950.50071886574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45950.50071886574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45950.50071886574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45950.50071886574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45950.50071886574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45950.50071886574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45950.50071886574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45950.50071886574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45950.50071886574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45950.50071886574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45950.50071886574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45950.50071886574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45950.50071886574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45950.50071886574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45950.50071886574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45950.50071886574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45950.50071886574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45950.50071886574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45950.50071886574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45950.50071886574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45950.50071886574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45950.50071886574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45950.50071886574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45950.50071886574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45950.50071886574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45950.50071886574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45950.50071886574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45950.50071886574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45950.50071886574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45950.50071886574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45950.50071886574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45950.50071886574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45950.50071886574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45950.50071886574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45950.50071886574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45950.50071886574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45950.50071886574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45950.50071886574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45950.50071886574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45950.50071886574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45950.50071886574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45950.50071886574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45950.50071886574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45950.50071886574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45950.50071886574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45950.50071886574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45950.50071886574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45950.50071886574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45950.50071886574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45950.50071886574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45950.50071886574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45950.50071886574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45950.50071886574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45950.50071886574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45950.50071886574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45950.50071886574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45950.50071886574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45950.50071886574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45950.50071886574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45950.50071886574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45950.50071886574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45950.50071886574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45950.50071886574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45950.50071886574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45950.50071886574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45950.50071886574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45950.50071886574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45950.50071886574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45950.50071886574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45950.50071886574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45950.50071886574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45950.50071886574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45950.50071886574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45950.50071886574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45950.50071886574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45950.50071886574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45950.50071886574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45950.50071886574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45950.50071886574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45950.50071886574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45950.50071886574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45950.50071886574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45950.50071886574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45950.50071886574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45950.50071886574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45950.50071886574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45950.50071886574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45950.50071886574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45950.50071886574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45950.50071886574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45950.50071886574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45950.50071886574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45950.50071886574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45950.50071886574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45950.50071886574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45950.50071886574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45950.50071886574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45950.50071886574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45950.50071886574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45950.50071886574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45950.50071886574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45950.50071886574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45950.50071886574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45950.50071886574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45950.50071886574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45950.50071886574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45950.50071886574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45950.50071886574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45950.50071886574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45950.50071886574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45950.50071886574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45950.50071886574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45950.50071886574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45950.50071886574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45950.50071886574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45950.50071886574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45950.50071886574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45950.50071886574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45950.50071886574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45950.50071886574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45950.50071886574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45950.50071886574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45950.50071886574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45950.50071886574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45950.50071886574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45950.50071886574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45950.50071886574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45950.50071886574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45950.50071886574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45950.50071886574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45950.50071886574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45950.50071886574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45950.50071886574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45950.50071886574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45950.50071886574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45950.50071886574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45950.50071886574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45950.50071886574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45950.50071886574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45950.50071886574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45950.50071886574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45950.50071886574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45950.50071886574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45950.50071886574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45950.50071886574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45950.50071886574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45950.50071886574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45950.50071886574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45950.50071886574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45950.50071886574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45950.50071886574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45950.50071886574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45950.50071886574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45950.50071886574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45950.50071886574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45950.50071886574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45950.50071886574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45950.50071886574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45950.50071886574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45950.50071886574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45950.50071886574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45950.50071886574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45950.50071886574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45950.50071886574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45950.50071886574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45950.50071886574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45950.50071886574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45950.50071886574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45950.50071886574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45950.50071886574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45950.50071886574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45950.50071886574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45950.50071886574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45950.50071886574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45950.50071886574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45950.50071886574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45950.50071886574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45950.50071886574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45950.50071886574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45950.50071886574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45950.50071886574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45950.50071886574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45950.50071886574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45950.50071886574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45950.50071886574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45950.50071886574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45950.50071886574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45950.50071886574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45950.50071886574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45950.50071886574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45950.50071886574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45950.50071886574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45950.50071886574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45950.50071886574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45950.50071886574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45950.50071886574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45950.50071886574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45950.50071886574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45950.50071886574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45950.50071886574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45950.50071886574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45950.50071886574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45950.50071886574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45950.50071886574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45950.50071886574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45950.50071886574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45950.50071886574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45950.50071886574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45950.50071886574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45950.50071886574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45950.50071886574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45950.50071886574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45950.50071886574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45950.50071886574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45950.50071886574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45950.50071886574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45950.50071886574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45950.50071886574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45950.50071886574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45950.50071886574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45950.50071886574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45950.50071886574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45950.50071886574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45950.50071886574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45950.50071886574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45950.50071886574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45950.50071886574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45950.50071886574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45950.50071886574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45950.50071886574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45950.50071886574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45950.50071886574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45950.50071886574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45950.50071886574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45950.50071886574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45950.50071886574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45950.50071886574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45950.50071886574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45950.50071886574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45950.50071886574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45950.50071886574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45950.50071886574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45950.50071886574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45950.50071886574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45950.50071886574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45950.50071886574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45950.50071886574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45950.50071886574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45950.50071886574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45950.50071886574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45950.50071886574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45950.50071886574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45950.50071886574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45950.50071886574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45950.50071886574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45950.50071886574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45950.50071886574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45950.50071886574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45950.50071886574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45950.50071886574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45950.50071886574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45950.50071886574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45950.50071886574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45950.50071886574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45950.50071886574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45950.50071886574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45950.50071886574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45950.50071886574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45950.50071886574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45950.50071886574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45950.50071886574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45950.50071886574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45950.50071886574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45950.50071886574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45950.50071886574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45950.50071886574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45950.50071886574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45950.50071886574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45950.50071886574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45950.50071886574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45950.50071886574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45950.50071886574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45950.50071886574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45950.50071886574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45950.50071886574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45950.50071886574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45950.50071886574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45950.50071886574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45950.50071886574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45950.50071886574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45950.50071886574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45950.50071886574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45950.50071886574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45950.50071886574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45950.50071886574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45950.50071886574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45950.50071886574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45950.50071886574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45950.50071886574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45950.50071886574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45950.50071886574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45950.50071886574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45950.50071886574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45950.50071886574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45950.50071886574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45950.50071886574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45950.50071886574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45950.50071886574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45950.50071886574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45950.50071886574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45950.50071886574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45950.50071886574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45950.50071886574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45950.50071886574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45950.50071886574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45950.50071886574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45950.50071886574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45950.50071886574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45950.50071886574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45950.50071886574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45950.50071886574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45950.50071886574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45950.50071886574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45950.50071886574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45950.50071886574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45950.50071886574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45950.50071886574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45950.50071886574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45950.50071886574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45950.50071886574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45950.50071886574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45950.50071886574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45950.50071886574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45950.50071886574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45950.50071886574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45950.50071886574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45950.50071886574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45950.50071886574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45950.50071886574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45950.50071886574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45950.50071886574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45950.50071886574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45950.50071886574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45950.50071886574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45950.50071886574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45950.50071886574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45950.50071886574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45950.50071886574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45950.500719097225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45950.500719097225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45950.500719097225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45950.500719097225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45950.500719097225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45950.500719097225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45950.500719097225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45950.500719097225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45950.500719097225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45950.500719097225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45950.500719097225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45950.500719097225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45950.500719097225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45950.500719097225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45950.500719097225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45950.500719097225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45950.500719097225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45950.500719097225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45950.500719097225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45950.500719097225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45950.500719097225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45950.500719097225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45950.500719097225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45950.500719097225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45950.500719097225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45950.500719097225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45950.500719097225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45950.500719097225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45950.500719097225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45950.500719097225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45950.500719097225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45950.500719097225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45950.500719097225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45950.500719097225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45950.500719097225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45950.500719097225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45950.500719097225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45950.500719097225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45950.500719097225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45950.500719097225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45950.500719097225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45950.500719097225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45950.500719097225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45950.500719097225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45950.500719097225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45950.500719097225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45950.500719097225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45950.500719097225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45950.500719097225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45950.500719097225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45950.500719097225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45950.500719097225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45950.500719097225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45950.500719097225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45950.500719097225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45950.500719097225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45950.500719097225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45950.500719097225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45950.500719097225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45950.500719097225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45950.500719097225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45950.500719097225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45950.500719097225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45950.500719097225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45950.500719097225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45950.500719097225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45950.500719097225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45950.500719097225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45950.500719097225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45950.500719097225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45950.500719097225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45950.500719097225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45950.500719097225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45950.500719097225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45950.500719097225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45950.500719097225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45950.500719097225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45950.500719097225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45950.500719097225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45950.500719097225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45950.500719097225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45950.500719097225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45950.500719097225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45950.500719097225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45950.500719097225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45950.500719097225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45950.500719097225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45950.500719097225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45950.500719097225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45950.500719097225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45950.500719097225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45950.500719097225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45950.500719097225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45950.500719097225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45950.500719097225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45950.500719097225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247.02000127314386</v>
      </c>
      <c r="H2" s="101">
        <v>45703.474768518521</v>
      </c>
      <c r="I2" s="98" t="str">
        <f>IFERROR(VLOOKUP(D2,DB!A:F,6,0),"")</f>
        <v>SCECO</v>
      </c>
      <c r="J2" s="98" t="str">
        <f>IFERROR(VLOOKUP(D2,DB!A:G,7,0),"")</f>
        <v>Dead</v>
      </c>
      <c r="K2" s="103" t="s">
        <v>39055</v>
      </c>
      <c r="L2" s="95" t="str">
        <f>IFERROR(VLOOKUP(D2,DB!A:I,9,0),"")</f>
        <v>Latis</v>
      </c>
    </row>
    <row r="3" spans="1:16" ht="36.75" customHeight="1">
      <c r="A3" s="121" t="s">
        <v>39056</v>
      </c>
      <c r="B3" s="121" t="str">
        <f>IFERROR(VLOOKUP(D3,DB!A:K,11,0),"")</f>
        <v>R4</v>
      </c>
      <c r="C3" s="122">
        <v>2</v>
      </c>
      <c r="D3" s="123" t="s">
        <v>23873</v>
      </c>
      <c r="E3" s="100" t="s">
        <v>38964</v>
      </c>
      <c r="F3" s="125">
        <v>45950.11383101852</v>
      </c>
      <c r="G3" s="126">
        <f ca="1">IFERROR(NOW()-F3,"")</f>
        <v>0.38688784722035052</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45950.50071886574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45950.50071886574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45950.50071886574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45950.50071886574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45950.50071886574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45950.50071886574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45950.50071886574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45950.50071886574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45950.50071886574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45950.50071886574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45950.50071886574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45950.50071886574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45950.50071886574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45950.50071886574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45950.50071886574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45950.50071886574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45950.50071886574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45950.50071886574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45950.50071886574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45950.50071886574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45950.50071886574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45950.50071886574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45950.50071886574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45950.50071886574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45950.50071886574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45950.50071886574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45950.50071886574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45950.50071886574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45950.50071886574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45950.50071886574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45950.50071886574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45950.50071886574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45950.50071886574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45950.50071886574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45950.50071886574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45950.50071886574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45950.50071886574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45950.50071886574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45950.50071886574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45950.50071886574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45950.50071886574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45950.50071886574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45950.50071886574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45950.50071886574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45950.50071886574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45950.50071886574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45950.50071886574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45950.50071886574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45950.50071886574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45950.50071886574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45950.50071886574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45950.50071886574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45950.50071886574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45950.50071886574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45950.50071886574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45950.50071886574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45950.50071886574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45950.50071886574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45950.50071886574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45950.50071886574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45950.50071886574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45950.50071886574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45950.50071886574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45950.50071886574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45950.50071886574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45950.50071886574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45950.50071886574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45950.50071886574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45950.50071886574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45950.50071886574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45950.50071886574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45950.50071886574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45950.50071886574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45950.50071886574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45950.50071886574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45950.50071886574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45950.50071886574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45950.50071886574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45950.50071886574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45950.50071886574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45950.50071886574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45950.50071886574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45950.50071886574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45950.50071886574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45950.50071886574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45950.50071886574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45950.50071886574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45950.50071886574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45950.50071886574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45950.50071886574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45950.50071886574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45950.50071886574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45950.50071886574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45950.50071886574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45950.50071886574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45950.50071886574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45950.50071886574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45950.50071886574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45950.50071886574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45950.50071886574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45950.50071886574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45950.50071886574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45950.50071886574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45950.50071886574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45950.50071886574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45950.50071886574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45950.50071886574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45950.50071886574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45950.50071886574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45950.50071886574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45950.50071886574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45950.50071886574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45950.50071886574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45950.50071886574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45950.50071886574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45950.50071886574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45950.50071886574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45950.50071886574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45950.50071886574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45950.50071886574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45950.50071886574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45950.50071886574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45950.50071886574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45950.50071886574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45950.50071886574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45950.50071886574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45950.50071886574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45950.50071886574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45950.50071886574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45950.50071886574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45950.50071886574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45950.50071886574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45950.50071886574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45950.50071886574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45950.50071886574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45950.50071886574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45950.50071886574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45950.50071886574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45950.50071886574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45950.50071886574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45950.50071886574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45950.50071886574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45950.50071886574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45950.50071886574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45950.50071886574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45950.50071886574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45950.50071886574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45950.50071886574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45950.50071886574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45950.50071886574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45950.50071886574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45950.50071886574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45950.50071886574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45950.50071886574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45950.50071886574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45950.50071886574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45950.50071886574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45950.50071886574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45950.50071886574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45950.50071886574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45950.50071886574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45950.50071886574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45950.50071886574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45950.50071886574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45950.50071886574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45950.50071886574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45950.50071886574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45950.50071886574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45950.50071886574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45950.50071886574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45950.50071886574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45950.50071886574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45950.50071886574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45950.50071886574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45950.50071886574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45950.50071886574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45950.50071886574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45950.50071886574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45950.50071886574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45950.50071886574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45950.50071886574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45950.50071886574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45950.50071886574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45950.50071886574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45950.50071886574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45950.50071886574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45950.50071886574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45950.50071886574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45950.50071886574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45950.50071886574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45950.50071886574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45950.50071886574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45950.50071886574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45950.50071886574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45950.50071886574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45950.50071886574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45950.50071886574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45950.50071886574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45950.50071886574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45950.50071886574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45950.50071886574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45950.50071886574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45950.50071886574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45950.50071886574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45950.50071886574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45950.50071886574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45950.50071886574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45950.50071886574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45950.50071886574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45950.50071886574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45950.50071886574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45950.50071886574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45950.50071886574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45950.50071886574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45950.50071886574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45950.50071886574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45950.50071886574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45950.50071886574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45950.50071886574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45950.50071886574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45950.50071886574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45950.50071886574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45950.50071886574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45950.50071886574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45950.50071886574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45950.50071886574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45950.50071886574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45950.50071886574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45950.50071886574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45950.50071886574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45950.50071886574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45950.50071886574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45950.50071886574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45950.50071886574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45950.50071886574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45950.50071886574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45950.50071886574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45950.50071886574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45950.50071886574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45950.50071886574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45950.50071886574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45950.50071886574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45950.50071886574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45950.50071886574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45950.50071886574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45950.50071886574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45950.50071886574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45950.50071886574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45950.50071886574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45950.50071886574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45950.50071886574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45950.50071886574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45950.50071886574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45950.50071886574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45950.50071886574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45950.50071886574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45950.50071886574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45950.50071886574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45950.50071886574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45950.50071886574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45950.50071886574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45950.50071886574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45950.50071886574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45950.50071886574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45950.50071886574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45950.50071886574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45950.50071886574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45950.50071886574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45950.50071886574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45950.50071886574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45950.50071886574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45950.50071886574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45950.50071886574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45950.50071886574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45950.50071886574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45950.50071886574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45950.50071886574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45950.50071886574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45950.50071886574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45950.50071886574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45950.50071886574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45950.50071886574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45950.50071886574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45950.50071886574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45950.50071886574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45950.50071886574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45950.50071886574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45950.50071886574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45950.50071886574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45950.50071886574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45950.50071886574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45950.50071886574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45950.50071886574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45950.50071886574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45950.50071886574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45950.50071886574</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45950.50071886574</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58.668658680551744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24.311841550923418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5.7291447916650213</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1.8396077546276501</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3.7802199076395482E-2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45950.50071886574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45950.50071886574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45950.50071886574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45950.50071886574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45950.50071886574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45950.50071886574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45950.50071886574</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45950.50071886574</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45950.50071886574</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45950.50071886574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45950.50071886574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45950.50071886574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45950.50071886574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45950.50071886574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45950.50071886574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45950.50071886574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45950.50071886574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45950.50071886574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45950.50071886574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45950.50071886574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45950.50071886574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45950.50071886574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45950.50071886574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45950.50071886574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45950.50071886574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45950.50071886574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45950.50071886574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45950.50071886574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45950.50071886574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45950.50071886574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45950.50071886574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45950.50071886574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45950.50071886574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45950.50071886574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45950.50071886574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45950.50071886574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45950.50071886574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45950.50071886574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45950.50071886574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45950.50071886574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45950.50071886574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45950.50071886574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45950.50071886574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45950.50071886574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45950.50071886574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45950.50071886574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45950.50071886574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45950.50071886574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45950.50071886574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45950.50071886574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45950.50071886574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45950.50071886574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45950.50071886574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45950.50071886574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45950.50071886574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45950.50071886574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45950.50071886574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45950.50071886574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45950.50071886574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45950.50071886574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45950.50071886574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45950.50071886574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45950.50071886574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45950.50071886574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45950.50071886574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45950.50071886574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45950.50071886574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45950.50071886574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45950.50071886574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45950.50071886574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45950.50071886574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45950.50071886574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45950.50071886574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45950.50071886574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45950.50071886574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45950.50071886574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45950.50071886574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45950.50071886574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45950.50071886574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45950.50071886574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45950.50071886574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45950.50071886574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45950.50071886574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45950.50071886574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45950.50071886574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45950.50071886574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45950.50071886574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45950.50071886574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45950.50071886574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45950.50071886574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45950.50071886574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45950.50071886574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45950.50071886574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45950.50071886574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45950.50071886574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45950.50071886574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45950.50071886574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45950.50071886574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45950.50071886574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45950.50071886574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45950.50071886574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45950.50071886574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45950.50071886574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45950.50071886574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45950.50071886574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45950.50071886574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45950.50071886574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45950.50071886574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45950.50071886574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45950.50071886574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45950.50071886574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45950.50071886574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45950.50071886574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45950.50071886574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45950.50071886574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45950.50071886574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45950.50071886574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45950.50071886574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45950.50071886574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45950.50071886574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45950.50071886574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45950.50071886574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45950.50071886574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45950.50071886574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45950.50071886574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45950.50071886574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45950.50071886574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45950.50071886574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45950.50071886574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45950.50071886574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45950.50071886574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45950.50071886574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45950.50071886574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45950.50071886574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45950.50071886574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45950.50071886574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45950.50071886574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45950.50071886574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45950.50071886574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45950.50071886574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45950.50071886574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45950.50071886574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45950.50071886574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45950.50071886574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45950.50071886574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45950.50071886574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45950.50071886574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45950.50071886574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45950.50071886574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45950.50071886574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45950.50071886574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45950.50071886574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45950.50071886574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45950.50071886574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45950.50071886574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45950.50071886574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45950.50071886574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45950.50071886574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45950.50071886574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45950.50071886574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45950.50071886574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45950.50071886574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45950.50071886574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45950.50071886574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45950.50071886574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45950.50071886574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45950.50071886574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45950.50071886574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45950.50071886574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45950.50071886574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45950.50071886574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45950.50071886574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45950.50071886574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45950.50071886574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45950.50071886574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45950.50071886574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45950.50071886574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45950.50071886574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45950.50071886574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45950.50071886574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45950.50071886574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45950.50071886574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45950.50071886574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45950.50071886574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45950.50071886574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45950.50071886574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45950.50071886574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45950.50071886574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45950.50071886574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45950.50071886574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45950.50071886574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45950.50071886574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45950.50071886574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45950.50071886574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45950.50071886574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45950.50071886574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45950.50071886574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45950.50071886574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45950.50071886574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45950.50071886574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45950.50071886574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45950.50071886574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45950.50071886574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45950.50071886574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45950.50071886574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45950.50071886574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45950.50071886574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45950.50071886574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45950.50071886574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45950.50071886574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45950.50071886574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45950.50071886574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45950.50071886574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45950.50071886574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45950.50071886574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45950.50071886574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45950.50071886574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45950.50071886574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45950.50071886574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45950.50071886574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45950.50071886574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45950.50071886574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45950.50071886574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45950.50071886574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45950.50071886574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45950.50071886574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45950.50071886574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45950.50071886574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45950.50071886574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45950.50071886574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45950.50071886574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45950.50071886574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45950.50071886574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45950.50071886574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45950.50071886574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45950.50071886574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45950.50071886574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45950.50071886574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45950.50071886574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45950.50071886574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45950.50071886574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45950.50071886574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45950.50071886574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45950.50071886574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45950.50071886574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45950.50071886574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45950.50071886574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45950.50071886574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45950.50071886574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45950.50071886574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45950.50071886574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45950.50071886574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45950.50071886574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45950.50071886574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45950.50071886574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45950.50071886574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45950.50071886574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45950.50071886574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45950.50071886574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45950.50071886574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45950.50071886574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45950.50071886574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45950.50071886574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45950.50071886574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45950.50071886574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45950.50071886574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45950.50071886574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45950.50071886574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45950.50071886574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45950.50071886574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45950.50071886574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45950.50071886574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45950.50071886574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45950.50071886574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45950.50071886574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45950.50071886574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45950.50071886574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45950.50071886574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45950.50071886574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45950.50071886574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45950.50071886574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45950.50071886574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45950.50071886574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45950.50071886574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45950.50071886574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45950.50071886574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45950.50071886574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45950.50071886574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45950.50071886574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45950.50071886574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45950.50071886574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45950.50071886574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45950.50071886574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45950.50071886574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45950.50071886574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45950.50071886574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45950.50071886574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45950.50071886574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45950.50071886574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45950.50071886574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45950.50071886574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45950.50071886574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45950.50071886574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45950.50071886574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45950.50071886574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45950.50071886574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45950.50071886574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45950.50071886574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45950.50071886574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45950.50071886574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45950.50071886574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45950.50071886574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45950.50071886574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45950.50071886574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45950.50071886574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45950.50071886574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45950.50071886574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45950.50071886574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45950.50071886574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45950.50071886574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45950.50071886574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45950.50071886574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45950.50071886574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45950.50071886574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45950.50071886574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45950.50071886574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45950.50071886574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45950.50071886574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45950.50071886574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45950.50071886574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45950.50071886574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45950.50071886574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45950.50071886574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45950.50071886574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45950.50071886574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45950.50071886574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45950.50071886574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45950.50071886574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45950.50071886574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45950.50071886574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45950.50071886574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45950.50071886574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45950.50071886574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45950.50071886574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45950.50071886574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45950.50071886574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45950.50071886574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45950.50071886574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45950.50071886574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45950.50071886574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45950.50071886574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45950.50071886574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45950.50071886574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45950.50071886574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45950.50071886574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45950.50071886574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45950.50071886574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45950.50071886574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45950.50071886574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45950.50071886574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45950.50071886574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45950.50071886574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45950.50071886574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45950.50071886574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45950.50071886574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45950.50071886574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45950.50071886574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45950.50071886574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45950.50071886574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45950.50071886574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45950.50071886574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45950.50071886574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45950.50071886574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45950.50071886574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45950.50071886574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45950.50071886574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45950.50071886574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45950.50071886574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45950.50071886574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45950.50071886574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45950.50071886574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45950.50071886574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45950.50071886574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45950.50071886574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45950.50071886574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45950.50071886574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45950.50071886574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45950.50071886574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45950.50071886574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45950.50071886574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45950.50071886574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45950.50071886574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45950.50071886574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45950.50071886574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45950.50071886574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45950.50071886574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45950.50071886574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45950.50071886574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45950.50071886574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45950.50071886574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45950.50071886574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45950.50071886574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45950.50071886574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45950.50071886574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45950.50071886574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45950.50071886574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45950.50071886574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45950.50071886574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45950.50071886574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45950.50071886574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45950.50071886574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45950.50071886574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45950.50071886574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45950.50071886574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45950.50071886574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45950.50071886574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45950.50071886574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45950.50071886574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45950.50071886574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45950.50071886574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45950.50071886574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45950.50071886574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45950.50071886574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45950.50071886574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45950.50071886574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45950.50071886574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45950.50071886574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45950.50071886574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45950.50071886574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45950.50071886574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45950.50071886574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45950.50071886574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45950.50071886574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45950.50071886574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45950.50071886574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45950.50071886574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45950.50071886574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45950.50071886574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45950.50071886574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45950.50071886574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45950.50071886574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45950.50071886574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45950.50071886574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45950.50071886574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45950.50071886574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45950.50071886574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45950.50071886574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45950.50071886574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45950.50071886574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45950.50071886574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45950.50071886574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45950.50071886574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45950.50071886574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45950.50071886574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45950.50071886574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45950.50071886574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45950.50071886574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45950.50071886574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45950.50071886574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45950.50071886574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45950.50071886574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45950.50071886574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45950.50071886574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45950.50071886574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45950.50071886574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45950.50071886574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45950.50071886574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45950.50071886574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45950.50071886574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45950.50071886574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45950.50071886574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45950.50071886574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45950.50071886574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45950.50071886574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45950.50071886574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45950.50071886574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45950.50071886574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45950.50071886574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45950.50071886574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45950.50071886574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45950.50071886574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45950.50071886574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45950.50071886574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45950.50071886574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45950.50071886574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45950.50071886574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45950.50071886574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45950.50071886574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45950.50071886574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45950.50071886574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45950.50071886574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45950.50071886574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45950.50071886574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45950.50071886574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45950.50071886574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45950.50071886574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45950.50071886574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45950.50071886574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45950.50071886574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45950.50071886574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45950.50071886574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45950.50071886574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45950.50071886574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45950.50071886574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45950.50071886574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45950.50071886574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45950.50071886574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45950.50071886574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45950.50071886574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45950.50071886574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45950.50071886574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45950.50071886574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45950.50071886574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45950.50071886574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45950.50071886574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45950.50071886574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45950.50071886574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45950.50071886574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45950.50071886574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45950.50071886574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45950.50071886574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45950.50071886574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45950.50071886574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45950.50071886574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45950.50071886574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45950.50071886574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45950.50071886574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45950.50071886574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45950.50071886574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45950.50071886574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45950.50071886574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45950.50071886574</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4.7663310186180752E-2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t="s">
        <v>39071</v>
      </c>
      <c r="B3" s="105" t="str">
        <f>IFERROR(VLOOKUP(D3,DB!A:K,11,0),"")</f>
        <v>R6</v>
      </c>
      <c r="C3" s="107">
        <v>1</v>
      </c>
      <c r="D3" s="105" t="s">
        <v>36888</v>
      </c>
      <c r="E3" s="108" t="s">
        <v>38964</v>
      </c>
      <c r="F3" s="109">
        <v>45950.476319444446</v>
      </c>
      <c r="G3" s="78">
        <f ca="1">IFERROR(NOW()-F3,"-")</f>
        <v>2.4399421294219792E-2</v>
      </c>
      <c r="H3" s="109">
        <v>45950.47047453704</v>
      </c>
      <c r="I3" s="105" t="str">
        <f>IFERROR(VLOOKUP(D3,DB!A:F,6,0),"")</f>
        <v>Generator-SG</v>
      </c>
      <c r="J3" s="104" t="str">
        <f>IFERROR(VLOOKUP(D3,DB!A:G,7,0),"")</f>
        <v>Vandalized</v>
      </c>
      <c r="K3" s="110" t="s">
        <v>39072</v>
      </c>
      <c r="L3" s="111" t="str">
        <f>IFERROR(VLOOKUP(D3,DB!A:I,9,0),"")</f>
        <v>Latis</v>
      </c>
    </row>
    <row r="4" spans="1:16383" ht="31.5" customHeight="1">
      <c r="A4" s="106"/>
      <c r="B4" s="105" t="str">
        <f>IFERROR(VLOOKUP(D4,DB!A:K,11,0),"")</f>
        <v/>
      </c>
      <c r="C4" s="107"/>
      <c r="D4" s="105"/>
      <c r="E4" s="108"/>
      <c r="F4" s="109"/>
      <c r="G4" s="78">
        <f ca="1">IFERROR(NOW()-F4,"-")</f>
        <v>45950.50071886574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45950.50071886574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45950.50071886574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45950.50071886574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45950.50071886574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45950.50071886574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45950.50071886574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45950.50071886574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45950.50071886574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45950.50071886574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45950.50071886574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45950.50071886574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45950.50071886574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45950.50071886574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45950.50071886574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45950.50071886574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45950.50071886574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45950.50071886574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45950.50071886574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45950.50071886574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45950.50071886574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45950.50071886574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45950.50071886574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45950.50071886574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45950.50071886574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45950.50071886574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45950.50071886574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45950.50071886574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45950.50071886574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45950.50071886574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45950.50071886574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45950.50071886574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45950.50071886574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45950.50071886574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45950.50071886574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45950.50071886574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45950.50071886574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45950.50071886574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45950.50071886574</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2025-10-20T09:01:16Z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