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78" documentId="13_ncr:1_{F6CB121F-512D-4AA6-A0C1-0FB36C537598}" xr6:coauthVersionLast="47" xr6:coauthVersionMax="47" xr10:uidLastSave="{DC02D2D6-D85D-4956-AB0E-D04C2672C26D}"/>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5" i="6"/>
  <c r="G2" i="6"/>
  <c r="G3" i="6"/>
  <c r="G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<sst xmlns="http://schemas.openxmlformats.org/spreadsheetml/2006/main" count="178585" uniqueCount="39077">
  <si>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</si>
  <si>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</si>
  <si>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</si>
  <si>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</si>
  <si>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</si>
  <si>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</si>
  <si>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</si>
  <si>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</si>
  <si>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</si>
  <si>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</si>
  <si>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</si>
  <si>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</si>
  <si>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</si>
  <si>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</si>
  <si>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</si>
  <si>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</si>
  <si>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</si>
  <si>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</si>
  <si>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</si>
  <si>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</si>
  <si>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</si>
  <si>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</si>
  <si>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</si>
  <si>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</si>
  <si>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</si>
  <si>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</si>
  <si>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</si>
  <si>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</si>
  <si>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</si>
  <si>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</si>
  <si>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</si>
  <si>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</si>
  <si>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</si>
  <si>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</si>
  <si>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</si>
  <si>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</si>
  <si>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</si>
  <si>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</si>
  <si>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</si>
  <si>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</si>
  <si>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</si>
  <si>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</si>
  <si>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</si>
  <si>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</si>
  <si>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</si>
  <si>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</si>
  <si>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</si>
  <si>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</si>
  <si>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</si>
  <si>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</si>
  <si>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</si>
  <si>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</si>
  <si>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</si>
  <si>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</si>
  <si>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</si>
  <si>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</si>
  <si>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</si>
  <si>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</si>
  <si>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</si>
  <si>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</si>
  <si>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</si>
  <si>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</si>
  <si>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</si>
  <si>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</si>
  <si>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</si>
  <si>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</si>
  <si>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</si>
  <si>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</si>
  <si>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</si>
  <si>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</si>
  <si>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</si>
  <si>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</si>
  <si>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</si>
  <si>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</si>
  <si>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</si>
  <si>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</si>
  <si>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</si>
  <si>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</si>
  <si>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</si>
  <si>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</si>
  <si>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</si>
  <si>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</si>
  <si>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</si>
  <si>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</si>
  <si>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</si>
  <si>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</si>
  <si>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</si>
  <si>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</si>
  <si>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</si>
  <si>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</si>
  <si>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</si>
  <si>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</si>
  <si>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</si>
  <si>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</si>
  <si>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</si>
  <si>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</si>
  <si>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</si>
  <si>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</si>
  <si>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</si>
  <si>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</si>
  <si>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</si>
  <si>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</si>
  <si>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</si>
  <si>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</si>
  <si>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</si>
  <si>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</si>
  <si>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</si>
  <si>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</si>
  <si>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</si>
  <si>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</si>
  <si>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</si>
  <si>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</si>
  <si>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</si>
  <si>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</si>
  <si>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</si>
  <si>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</si>
  <si>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</si>
  <si>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</si>
  <si>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</si>
  <si>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</si>
  <si>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</si>
  <si>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</si>
  <si>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</si>
  <si>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</si>
  <si>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</si>
  <si>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</si>
  <si>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</si>
  <si>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</si>
  <si>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</si>
  <si>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</si>
  <si>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</si>
  <si>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</si>
  <si>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</si>
  <si>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</si>
  <si>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</si>
  <si>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</si>
  <si>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</si>
  <si>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</si>
  <si>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</si>
  <si>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</si>
  <si>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</si>
  <si>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</si>
  <si>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</si>
  <si>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</si>
  <si>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</si>
  <si>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</si>
  <si>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</si>
  <si>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</si>
  <si>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</si>
  <si>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</si>
  <si>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</si>
  <si>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</si>
  <si>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</si>
  <si>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</si>
  <si>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</si>
  <si>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</si>
  <si>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</si>
  <si>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</si>
  <si>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</si>
  <si>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</si>
  <si>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</si>
  <si>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</si>
  <si>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</si>
  <si>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</si>
  <si>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</si>
  <si>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</si>
  <si>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</si>
  <si>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</si>
  <si>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</si>
  <si>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</si>
  <si>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</si>
  <si>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</si>
  <si>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</si>
  <si>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</si>
  <si>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</si>
  <si>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</si>
  <si>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</si>
  <si>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</si>
  <si>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</si>
  <si>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</si>
  <si>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</si>
  <si>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</si>
  <si>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</si>
  <si>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</si>
  <si>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</si>
  <si>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</si>
  <si>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</si>
  <si>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</si>
  <si>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</si>
  <si>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</si>
  <si>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</si>
  <si>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</si>
  <si>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</si>
  <si>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</si>
  <si>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</si>
  <si>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</si>
  <si>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</si>
  <si>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</si>
  <si>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</si>
  <si>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</si>
  <si>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</si>
  <si>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</si>
  <si>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</si>
  <si>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</si>
  <si>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</si>
  <si>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</si>
  <si>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</si>
  <si>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</si>
  <si>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</si>
  <si>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</si>
  <si>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</si>
  <si>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</si>
  <si>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</si>
  <si>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</si>
  <si>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</si>
  <si>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</si>
  <si>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</si>
  <si>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</si>
  <si>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</si>
  <si>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</si>
  <si>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</si>
  <si>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</si>
  <si>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</si>
  <si>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</si>
  <si>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</si>
  <si>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</si>
  <si>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</si>
  <si>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</si>
  <si>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</si>
  <si>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</si>
  <si>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</si>
  <si>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</si>
  <si>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</si>
  <si>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</si>
  <si>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</si>
  <si>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</si>
  <si>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</si>
  <si>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</si>
  <si>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</si>
  <si>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</si>
  <si>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</si>
  <si>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</si>
  <si>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</si>
  <si>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</si>
  <si>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</si>
  <si>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</si>
  <si>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</si>
  <si>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</si>
  <si>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</si>
  <si>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</si>
  <si>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</si>
  <si>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</si>
  <si>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</si>
  <si>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</si>
  <si>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</si>
  <si>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</si>
  <si>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</si>
  <si>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</si>
  <si>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</si>
  <si>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</si>
  <si>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</si>
  <si>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</si>
  <si>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</si>
  <si>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</si>
  <si>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</si>
  <si>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</si>
  <si>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</si>
  <si>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</si>
  <si>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</si>
  <si>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</si>
  <si>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</si>
  <si>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</si>
  <si>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</si>
  <si>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</si>
  <si>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</si>
  <si>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</si>
  <si>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</si>
  <si>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</si>
  <si>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</si>
  <si>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</si>
  <si>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</si>
  <si>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</si>
  <si>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</si>
  <si>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</si>
  <si>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</si>
  <si>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</si>
  <si>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</si>
  <si>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</si>
  <si>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</si>
  <si>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</si>
  <si>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</si>
  <si>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</si>
  <si>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</si>
  <si>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</si>
  <si>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</si>
  <si>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</si>
  <si>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</si>
  <si>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</si>
  <si>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</si>
  <si>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</si>
  <si>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</si>
  <si>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</si>
  <si>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</si>
  <si>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</si>
  <si>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</si>
  <si>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</si>
  <si>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</si>
  <si>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</si>
  <si>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</si>
  <si>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</si>
  <si>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</si>
  <si>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</si>
  <si>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</si>
  <si>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</si>
  <si>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</si>
  <si>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</si>
  <si>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</si>
  <si>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</si>
  <si>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</si>
  <si>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</si>
  <si>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</si>
  <si>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</si>
  <si>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</si>
  <si>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</si>
  <si>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</si>
  <si>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</si>
  <si>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</si>
  <si>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</si>
  <si>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</si>
  <si>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</si>
  <si>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</si>
  <si>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</si>
  <si>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</si>
  <si>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</si>
  <si>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</si>
  <si>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</si>
  <si>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</si>
  <si>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</si>
  <si>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</si>
  <si>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</si>
  <si>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</si>
  <si>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</si>
  <si>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</si>
  <si>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</si>
  <si>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</si>
  <si>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</si>
  <si>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</si>
  <si>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</si>
  <si>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</si>
  <si>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</si>
  <si>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</si>
  <si>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</si>
  <si>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</si>
  <si>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</si>
  <si>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</si>
  <si>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</si>
  <si>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</si>
  <si>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</si>
  <si>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</si>
  <si>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</si>
  <si>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</si>
  <si>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</si>
  <si>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</si>
  <si>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</si>
  <si>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</si>
  <si>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</si>
  <si>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</si>
  <si>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</si>
  <si>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</si>
  <si>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</si>
  <si>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</si>
  <si>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</si>
  <si>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</si>
  <si>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</si>
  <si>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</si>
  <si>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</si>
  <si>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</si>
  <si>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</si>
  <si>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</si>
  <si>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</si>
  <si>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</si>
  <si>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</si>
  <si>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</si>
  <si>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</si>
  <si>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</si>
  <si>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</si>
  <si>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</si>
  <si>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</si>
  <si>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</si>
  <si>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</si>
  <si>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</si>
  <si>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</si>
  <si>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</si>
  <si>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</si>
  <si>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</si>
  <si>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</si>
  <si>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</si>
  <si>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</si>
  <si>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</si>
  <si>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</si>
  <si>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</si>
  <si>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</si>
  <si>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</si>
  <si>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</si>
  <si>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</si>
  <si>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</si>
  <si>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</si>
  <si>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</si>
  <si>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</si>
  <si>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</si>
  <si>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</si>
  <si>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</si>
  <si>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</si>
  <si>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</si>
  <si>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</si>
  <si>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</si>
  <si>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</si>
  <si>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</si>
  <si>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</si>
  <si>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</si>
  <si>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</si>
  <si>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</si>
  <si>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</si>
  <si>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</si>
  <si>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</si>
  <si>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</si>
  <si>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</si>
  <si>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</si>
  <si>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</si>
  <si>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</si>
  <si>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</si>
  <si>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</si>
  <si>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</si>
  <si>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</si>
  <si>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</si>
  <si>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</si>
  <si>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</si>
  <si>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</si>
  <si>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</si>
  <si>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</si>
  <si>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</si>
  <si>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</si>
  <si>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</si>
  <si>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</si>
  <si>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</si>
  <si>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</si>
  <si>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</si>
  <si>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</si>
  <si>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</si>
  <si>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</si>
  <si>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</si>
  <si>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</si>
  <si>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</si>
  <si>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</si>
  <si>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</si>
  <si>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</si>
  <si>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</si>
  <si>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</si>
  <si>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</si>
  <si>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</si>
  <si>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</si>
  <si>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</si>
  <si>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</si>
  <si>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</si>
  <si>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</si>
  <si>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</si>
  <si>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</si>
  <si>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</si>
  <si>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</si>
  <si>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</si>
  <si>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</si>
  <si>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</si>
  <si>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</si>
  <si>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</si>
  <si>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</si>
  <si>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</si>
  <si>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</si>
  <si>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</si>
  <si>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</si>
  <si>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</si>
  <si>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</si>
  <si>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</si>
  <si>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</si>
  <si>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</si>
  <si>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</si>
  <si>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</si>
  <si>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</si>
  <si>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</si>
  <si>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</si>
  <si>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</si>
  <si>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</si>
  <si>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</si>
  <si>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</si>
  <si>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</si>
  <si>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</si>
  <si>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</si>
  <si>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</si>
  <si>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</si>
  <si>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</si>
  <si>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</si>
  <si>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</si>
  <si>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</si>
  <si>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</si>
  <si>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</si>
  <si>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</si>
  <si>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</si>
  <si>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</si>
  <si>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</si>
  <si>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</si>
  <si>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</si>
  <si>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</si>
  <si>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</si>
  <si>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</si>
  <si>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</si>
  <si>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</si>
  <si>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</si>
  <si>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</si>
  <si>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</si>
  <si>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</si>
  <si>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</si>
  <si>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</si>
  <si>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</si>
  <si>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</si>
  <si>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</si>
  <si>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</si>
  <si>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</si>
  <si>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</si>
  <si>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</si>
  <si>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</si>
  <si>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</si>
  <si>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</si>
  <si>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</si>
  <si>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</si>
  <si>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</si>
  <si>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</si>
  <si>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</si>
  <si>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</si>
  <si>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</si>
  <si>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</si>
  <si>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</si>
  <si>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</si>
  <si>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</si>
  <si>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</si>
  <si>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</si>
  <si>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</si>
  <si>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</si>
  <si>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</si>
  <si>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</si>
  <si>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</si>
  <si>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</si>
  <si>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</si>
  <si>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</si>
  <si>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</si>
  <si>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</si>
  <si>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</si>
  <si>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</si>
  <si>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</si>
  <si>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</si>
  <si>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</si>
  <si>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</si>
  <si>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</si>
  <si>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</si>
  <si>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</si>
  <si>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</si>
  <si>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</si>
  <si>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</si>
  <si>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</si>
  <si>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</si>
  <si>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</si>
  <si>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</si>
  <si>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</si>
  <si>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</si>
  <si>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</si>
  <si>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</si>
  <si>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</si>
  <si>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</si>
  <si>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</si>
  <si>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</si>
  <si>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</si>
  <si>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</si>
  <si>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</si>
  <si>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</si>
  <si>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</si>
  <si>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</si>
  <si>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</si>
  <si>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</si>
  <si>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</si>
  <si>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</si>
  <si>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</si>
  <si>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</si>
  <si>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</si>
  <si>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</si>
  <si>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</si>
  <si>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</si>
  <si>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</si>
  <si>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</si>
  <si>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</si>
  <si>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</si>
  <si>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</si>
  <si>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</si>
  <si>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</si>
  <si>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</si>
  <si>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</si>
  <si>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</si>
  <si>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</si>
  <si>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</si>
  <si>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</si>
  <si>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</si>
  <si>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</si>
  <si>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</si>
  <si>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</si>
  <si>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</si>
  <si>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</si>
  <si>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</si>
  <si>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</si>
  <si>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</si>
  <si>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</si>
  <si>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</si>
  <si>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</si>
  <si>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</si>
  <si>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</si>
  <si>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</si>
  <si>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</si>
  <si>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</si>
  <si>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</si>
  <si>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</si>
  <si>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</si>
  <si>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</si>
  <si>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</si>
  <si>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</si>
  <si>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</si>
  <si>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</si>
  <si>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</si>
  <si>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</si>
  <si>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</si>
  <si>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</si>
  <si>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</si>
  <si>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</si>
  <si>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</si>
  <si>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</si>
  <si>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</si>
  <si>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</si>
  <si>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</si>
  <si>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</si>
  <si>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</si>
  <si>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</si>
  <si>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</si>
  <si>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</si>
  <si>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</si>
  <si>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</si>
  <si>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</si>
  <si>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</si>
  <si>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</si>
  <si>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</si>
  <si>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</si>
  <si>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</si>
  <si>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</si>
  <si>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</si>
  <si>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</si>
  <si>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</si>
  <si>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</si>
  <si>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</si>
  <si>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</si>
  <si>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</si>
  <si>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</si>
  <si>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</si>
  <si>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</si>
  <si>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</si>
  <si>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</si>
  <si>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</si>
  <si>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</si>
  <si>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</si>
  <si>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</si>
  <si>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</si>
  <si>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</si>
  <si>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</si>
  <si>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</si>
  <si>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</si>
  <si>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</si>
  <si>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</si>
  <si>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</si>
  <si>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</si>
  <si>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</si>
  <si>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</si>
  <si>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</si>
  <si>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</si>
  <si>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</si>
  <si>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</si>
  <si>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</si>
  <si>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</si>
  <si>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</si>
  <si>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</si>
  <si>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</si>
  <si>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</si>
  <si>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</si>
  <si>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</si>
  <si>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</si>
  <si>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</si>
  <si>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</si>
  <si>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</si>
  <si>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</si>
  <si>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</si>
  <si>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</si>
  <si>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</si>
  <si>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</si>
  <si>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</si>
  <si>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</si>
  <si>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</si>
  <si>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</si>
  <si>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</si>
  <si>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</si>
  <si>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</si>
  <si>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</si>
  <si>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</si>
  <si>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</si>
  <si>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</si>
  <si>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</si>
  <si>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</si>
  <si>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</si>
  <si>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</si>
  <si>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</si>
  <si>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</si>
  <si>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</si>
  <si>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</si>
  <si>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</si>
  <si>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</si>
  <si>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</si>
  <si>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</si>
  <si>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</si>
  <si>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</si>
  <si>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</si>
  <si>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</si>
  <si>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</si>
  <si>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</si>
  <si>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</si>
  <si>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</si>
  <si>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</si>
  <si>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</si>
  <si>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</si>
  <si>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</si>
  <si>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</si>
  <si>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</si>
  <si>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</si>
  <si>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</si>
  <si>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</si>
  <si>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</si>
  <si>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</si>
  <si>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</si>
  <si>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</si>
  <si>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</si>
  <si>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</si>
  <si>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</si>
  <si>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</si>
  <si>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</si>
  <si>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</si>
  <si>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</si>
  <si>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</si>
  <si>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</si>
  <si>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</si>
  <si>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</si>
  <si>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</si>
  <si>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</si>
  <si>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</si>
  <si>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</si>
  <si>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</si>
  <si>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</si>
  <si>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</si>
  <si>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</si>
  <si>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</si>
  <si>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</si>
  <si>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</si>
  <si>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</si>
  <si>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</si>
  <si>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</si>
  <si>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</si>
  <si>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</si>
  <si>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</si>
  <si>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</si>
  <si>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</si>
  <si>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</si>
  <si>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</si>
  <si>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</si>
  <si>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</si>
  <si>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</si>
  <si>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</si>
  <si>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</si>
  <si>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</si>
  <si>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</si>
  <si>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</si>
  <si>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</si>
  <si>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</si>
  <si>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</si>
  <si>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</si>
  <si>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</si>
  <si>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</si>
  <si>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</si>
  <si>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</si>
  <si>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</si>
  <si>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</si>
  <si>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</si>
  <si>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</si>
  <si>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</si>
  <si>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</si>
  <si>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</si>
  <si>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</si>
  <si>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</si>
  <si>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</si>
  <si>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</si>
  <si>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</si>
  <si>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</si>
  <si>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</si>
  <si>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</si>
  <si>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</si>
  <si>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</si>
  <si>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</si>
  <si>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</si>
  <si>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</si>
  <si>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</si>
  <si>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</si>
  <si>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</si>
  <si>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</si>
  <si>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</si>
  <si>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</si>
  <si>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</si>
  <si>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</si>
  <si>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</si>
  <si>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</si>
  <si>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</si>
  <si>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</si>
  <si>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</si>
  <si>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</si>
  <si>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</si>
  <si>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</si>
  <si>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</si>
  <si>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</si>
  <si>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</si>
  <si>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</si>
  <si>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</si>
  <si>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</si>
  <si>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</si>
  <si>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</si>
  <si>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</si>
  <si>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</si>
  <si>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</si>
  <si>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</si>
  <si>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</si>
  <si>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</si>
  <si>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</si>
  <si>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</si>
  <si>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</si>
  <si>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</si>
  <si>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</si>
  <si>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</si>
  <si>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</si>
  <si>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</si>
  <si>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</si>
  <si>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</si>
  <si>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</si>
  <si>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</si>
  <si>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</si>
  <si>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</si>
  <si>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</si>
  <si>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</si>
  <si>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</si>
  <si>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</si>
  <si>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</si>
  <si>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</si>
  <si>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</si>
  <si>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</si>
  <si>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</si>
  <si>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</si>
  <si>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</si>
  <si>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</si>
  <si>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</si>
  <si>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</si>
  <si>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</si>
  <si>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</si>
  <si>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</si>
  <si>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</si>
  <si>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</si>
  <si>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</si>
  <si>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</si>
  <si>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</si>
  <si>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</si>
  <si>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</si>
  <si>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</si>
  <si>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</si>
  <si>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</si>
  <si>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</si>
  <si>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</si>
  <si>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</si>
  <si>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</si>
  <si>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</si>
  <si>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</si>
  <si>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</si>
  <si>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</si>
  <si>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</si>
  <si>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</si>
  <si>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</si>
  <si>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</si>
  <si>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</si>
  <si>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</si>
  <si>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</si>
  <si>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</si>
  <si>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</si>
  <si>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</si>
  <si>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</si>
  <si>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</si>
  <si>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</si>
  <si>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</si>
  <si>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</si>
  <si>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</si>
  <si>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</si>
  <si>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</si>
  <si>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</si>
  <si>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</si>
  <si>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</si>
  <si>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</si>
  <si>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</si>
  <si>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</si>
  <si>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</si>
  <si>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</si>
  <si>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</si>
  <si>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</si>
  <si>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</si>
  <si>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</si>
  <si>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</si>
  <si>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</si>
  <si>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</si>
  <si>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</si>
  <si>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</si>
  <si>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</si>
  <si>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</si>
  <si>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</si>
  <si>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</si>
  <si>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</si>
  <si>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</si>
  <si>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</si>
  <si>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</si>
  <si>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</si>
  <si>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</si>
  <si>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</si>
  <si>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</si>
  <si>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</si>
  <si>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</si>
  <si>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</si>
  <si>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</si>
  <si>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</si>
  <si>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</si>
  <si>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</si>
  <si>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</si>
  <si>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</si>
  <si>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</si>
  <si>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</si>
  <si>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</si>
  <si>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</si>
  <si>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</si>
  <si>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</si>
  <si>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</si>
  <si>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</si>
  <si>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</si>
  <si>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</si>
  <si>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</si>
  <si>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</si>
  <si>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</si>
  <si>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</si>
  <si>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</si>
  <si>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</si>
  <si>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</si>
  <si>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</si>
  <si>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</si>
  <si>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</si>
  <si>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</si>
  <si>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</si>
  <si>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</si>
  <si>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</si>
  <si>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</si>
  <si>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</si>
  <si>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</si>
  <si>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</si>
  <si>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</si>
  <si>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</si>
  <si>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</si>
  <si>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</si>
  <si>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</si>
  <si>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</si>
  <si>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</si>
  <si>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</si>
  <si>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</si>
  <si>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</si>
  <si>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</si>
  <si>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</si>
  <si>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</si>
  <si>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</si>
  <si>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</si>
  <si>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</si>
  <si>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</si>
  <si>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</si>
  <si>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</si>
  <si>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</si>
  <si>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</si>
  <si>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</si>
  <si>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</si>
  <si>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</si>
  <si>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</si>
  <si>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</si>
  <si>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</si>
  <si>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</si>
  <si>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</si>
  <si>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</si>
  <si>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</si>
  <si>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</si>
  <si>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</si>
  <si>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</si>
  <si>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</si>
  <si>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</si>
  <si>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</si>
  <si>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</si>
  <si>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</si>
  <si>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</si>
  <si>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</si>
  <si>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</si>
  <si>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</si>
  <si>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</si>
  <si>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</si>
  <si>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</si>
  <si>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</si>
  <si>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</si>
  <si>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</si>
  <si>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</si>
  <si>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</si>
  <si>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</si>
  <si>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</si>
  <si>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</si>
  <si>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</si>
  <si>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</si>
  <si>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</si>
  <si>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</si>
  <si>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</si>
  <si>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</si>
  <si>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</si>
  <si>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</si>
  <si>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</si>
  <si>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</si>
  <si>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</si>
  <si>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</si>
  <si>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</si>
  <si>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</si>
  <si>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</si>
  <si>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</si>
  <si>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</si>
  <si>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</si>
  <si>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</si>
  <si>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</si>
  <si>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</si>
  <si>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</si>
  <si>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</si>
  <si>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</si>
  <si>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</si>
  <si>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</si>
  <si>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</si>
  <si>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</si>
  <si>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</si>
  <si>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</si>
  <si>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</si>
  <si>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</si>
  <si>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</si>
  <si>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</si>
  <si>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</si>
  <si>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</si>
  <si>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</si>
  <si>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</si>
  <si>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</si>
  <si>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</si>
  <si>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</si>
  <si>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</si>
  <si>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</si>
  <si>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</si>
  <si>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</si>
  <si>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</si>
  <si>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</si>
  <si>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</si>
  <si>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</si>
  <si>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</si>
  <si>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</si>
  <si>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</si>
  <si>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</si>
  <si>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</si>
  <si>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</si>
  <si>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</si>
  <si>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</si>
  <si>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</si>
  <si>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</si>
  <si>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</si>
  <si>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</si>
  <si>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</si>
  <si>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</si>
  <si>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</si>
  <si>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</si>
  <si>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</si>
  <si>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</si>
  <si>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</si>
  <si>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</si>
  <si>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</si>
  <si>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</si>
  <si>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</si>
  <si>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</si>
  <si>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</si>
  <si>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</si>
  <si>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</si>
  <si>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</si>
  <si>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</si>
  <si>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</si>
  <si>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</si>
  <si>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</si>
  <si>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</si>
  <si>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</si>
  <si>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</si>
  <si>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</si>
  <si>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</si>
  <si>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</si>
  <si>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</si>
  <si>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</si>
  <si>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</si>
  <si>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</si>
  <si>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</si>
  <si>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</si>
  <si>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</si>
  <si>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</si>
  <si>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</si>
  <si>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</si>
  <si>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</si>
  <si>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</si>
  <si>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</si>
  <si>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</si>
  <si>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</si>
  <si>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</si>
  <si>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</si>
  <si>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</si>
  <si>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</si>
  <si>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</si>
  <si>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</si>
  <si>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</si>
  <si>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</si>
  <si>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</si>
  <si>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</si>
  <si>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</si>
  <si>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</si>
  <si>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</si>
  <si>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</si>
  <si>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</si>
  <si>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</si>
  <si>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</si>
  <si>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</si>
  <si>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</si>
  <si>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</si>
  <si>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</si>
  <si>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</si>
  <si>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</si>
  <si>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</si>
  <si>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</si>
  <si>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</si>
  <si>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</si>
  <si>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</si>
  <si>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</si>
  <si>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</si>
  <si>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</si>
  <si>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</si>
  <si>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</si>
  <si>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</si>
  <si>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</si>
  <si>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</si>
  <si>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</si>
  <si>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</si>
  <si>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</si>
  <si>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</si>
  <si>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</si>
  <si>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</si>
  <si>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</si>
  <si>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</si>
  <si>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</si>
  <si>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</si>
  <si>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</si>
  <si>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</si>
  <si>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</si>
  <si>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</si>
  <si>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</si>
  <si>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</si>
  <si>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</si>
  <si>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</si>
  <si>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</si>
  <si>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</si>
  <si>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</si>
  <si>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</si>
  <si>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</si>
  <si>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</si>
  <si>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</si>
  <si>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</si>
  <si>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</si>
  <si>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</si>
  <si>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</si>
  <si>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</si>
  <si>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</si>
  <si>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</si>
  <si>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</si>
  <si>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</si>
  <si>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</si>
  <si>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</si>
  <si>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</si>
  <si>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</si>
  <si>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</si>
  <si>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</si>
  <si>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</si>
  <si>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</si>
  <si>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</si>
  <si>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</si>
  <si>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</si>
  <si>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</si>
  <si>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</si>
  <si>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</si>
  <si>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</si>
  <si>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</si>
  <si>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</si>
  <si>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</si>
  <si>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</si>
  <si>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</si>
  <si>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</si>
  <si>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</si>
  <si>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</si>
  <si>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</si>
  <si>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</si>
  <si>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</si>
  <si>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</si>
  <si>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</si>
  <si>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</si>
  <si>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</si>
  <si>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</si>
  <si>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</si>
  <si>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</si>
  <si>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</si>
  <si>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</si>
  <si>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</si>
  <si>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</si>
  <si>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</si>
  <si>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</si>
  <si>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</si>
  <si>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</si>
  <si>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</si>
  <si>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</si>
  <si>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</si>
  <si>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</si>
  <si>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</si>
  <si>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</si>
  <si>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</si>
  <si>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</si>
  <si>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</si>
  <si>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</si>
  <si>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</si>
  <si>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</si>
  <si>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</si>
  <si>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</si>
  <si>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</si>
  <si>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</si>
  <si>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</si>
  <si>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</si>
  <si>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</si>
  <si>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</si>
  <si>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</si>
  <si>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</si>
  <si>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</si>
  <si>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</si>
  <si>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</si>
  <si>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</si>
  <si>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</si>
  <si>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</si>
  <si>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</si>
  <si>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</si>
  <si>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</si>
  <si>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</si>
  <si>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</si>
  <si>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</si>
  <si>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</si>
  <si>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</si>
  <si>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</si>
  <si>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</si>
  <si>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</si>
  <si>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</si>
  <si>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</si>
  <si>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</si>
  <si>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</si>
  <si>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</si>
  <si>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</si>
  <si>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</si>
  <si>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</si>
  <si>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</si>
  <si>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</si>
  <si>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</si>
  <si>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</si>
  <si>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</si>
  <si>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</si>
  <si>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</si>
  <si>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</si>
  <si>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</si>
  <si>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</si>
  <si>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</si>
  <si>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</si>
  <si>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</si>
  <si>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</si>
  <si>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</si>
  <si>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</si>
  <si>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</si>
  <si>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</si>
  <si>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</si>
  <si>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</si>
  <si>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</si>
  <si>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</si>
  <si>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</si>
  <si>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</si>
  <si>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</si>
  <si>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</si>
  <si>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</si>
  <si>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</si>
  <si>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</si>
  <si>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</si>
  <si>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</si>
  <si>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</si>
  <si>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</si>
  <si>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</si>
  <si>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</si>
  <si>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</si>
  <si>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</si>
  <si>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</si>
  <si>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</si>
  <si>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</si>
  <si>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</si>
  <si>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</si>
  <si>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</si>
  <si>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</si>
  <si>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</si>
  <si>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</si>
  <si>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</si>
  <si>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</si>
  <si>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</si>
  <si>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</si>
  <si>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</si>
  <si>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</si>
  <si>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</si>
  <si>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</si>
  <si>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</si>
  <si>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</si>
  <si>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</si>
  <si>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</si>
  <si>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</si>
  <si>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</si>
  <si>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</si>
  <si>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</si>
  <si>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</si>
  <si>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</si>
  <si>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</si>
  <si>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</si>
  <si>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</si>
  <si>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</si>
  <si>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</si>
  <si>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</si>
  <si>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</si>
  <si>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</si>
  <si>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</si>
  <si>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</si>
  <si>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</si>
  <si>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</si>
  <si>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</si>
  <si>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</si>
  <si>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</si>
  <si>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</si>
  <si>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</si>
  <si>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</si>
  <si>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</si>
  <si>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</si>
  <si>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</si>
  <si>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</si>
  <si>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</si>
  <si>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</si>
  <si>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</si>
  <si>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</si>
  <si>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</si>
  <si>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</si>
  <si>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</si>
  <si>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</si>
  <si>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</si>
  <si>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</si>
  <si>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</si>
  <si>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</si>
  <si>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</si>
  <si>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</si>
  <si>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</si>
  <si>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</si>
  <si>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</si>
  <si>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</si>
  <si>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</si>
  <si>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</si>
  <si>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</si>
  <si>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</si>
  <si>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</si>
  <si>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</si>
  <si>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</si>
  <si>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</si>
  <si>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</si>
  <si>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</si>
  <si>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</si>
  <si>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</si>
  <si>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</si>
  <si>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</si>
  <si>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</si>
  <si>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</si>
  <si>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</si>
  <si>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</si>
  <si>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</si>
  <si>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</si>
  <si>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</si>
  <si>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</si>
  <si>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</si>
  <si>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</si>
  <si>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</si>
  <si>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</si>
  <si>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</si>
  <si>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</si>
  <si>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</si>
  <si>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</si>
  <si>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</si>
  <si>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</si>
  <si>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</si>
  <si>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</si>
  <si>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</si>
  <si>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</si>
  <si>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</si>
  <si>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</si>
  <si>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</si>
  <si>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</si>
  <si>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</si>
  <si>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</si>
  <si>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</si>
  <si>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</si>
  <si>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</si>
  <si>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</si>
  <si>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</si>
  <si>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</si>
  <si>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</si>
  <si>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</si>
  <si>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</si>
  <si>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</si>
  <si>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</si>
  <si>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</si>
  <si>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</si>
  <si>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</si>
  <si>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</si>
  <si>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</si>
  <si>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</si>
  <si>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</si>
  <si>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</si>
  <si>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</si>
  <si>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</si>
  <si>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</si>
  <si>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</si>
  <si>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</si>
  <si>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</si>
  <si>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</si>
  <si>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</si>
  <si>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</si>
  <si>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</si>
  <si>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</si>
  <si>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</si>
  <si>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</si>
  <si>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</si>
  <si>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</si>
  <si>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</si>
  <si>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</si>
  <si>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</si>
  <si>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</si>
  <si>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</si>
  <si>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</si>
  <si>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</si>
  <si>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</si>
  <si>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</si>
  <si>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</si>
  <si>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</si>
  <si>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</si>
  <si>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</si>
  <si>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</si>
  <si>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</si>
  <si>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</si>
  <si>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</si>
  <si>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</si>
  <si>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</si>
  <si>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</si>
  <si>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</si>
  <si>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</si>
  <si>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</si>
  <si>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</si>
  <si>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</si>
  <si>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</si>
  <si>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</si>
  <si>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</si>
  <si>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</si>
  <si>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</si>
  <si>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</si>
  <si>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</si>
  <si>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</si>
  <si>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</si>
  <si>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</si>
  <si>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</si>
  <si>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</si>
  <si>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</si>
  <si>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</si>
  <si>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</si>
  <si>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</si>
  <si>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</si>
  <si>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</si>
  <si>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</si>
  <si>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</si>
  <si>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</si>
  <si>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</si>
  <si>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</si>
  <si>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</si>
  <si>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</si>
  <si>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</si>
  <si>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</si>
  <si>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</si>
  <si>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</si>
  <si>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</si>
  <si>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</si>
  <si>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</si>
  <si>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</si>
  <si>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</si>
  <si>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</si>
  <si>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</si>
  <si>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</si>
  <si>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</si>
  <si>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</si>
  <si>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</si>
  <si>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</si>
  <si>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</si>
  <si>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</si>
  <si>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</si>
  <si>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</si>
  <si>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</si>
  <si>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</si>
  <si>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</si>
  <si>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</si>
  <si>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</si>
  <si>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</si>
  <si>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</si>
  <si>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</si>
  <si>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</si>
  <si>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</si>
  <si>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</si>
  <si>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</si>
  <si>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</si>
  <si>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</si>
  <si>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</si>
  <si>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</si>
  <si>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</si>
  <si>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</si>
  <si>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</si>
  <si>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</si>
  <si>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</si>
  <si>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</si>
  <si>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</si>
  <si>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</si>
  <si>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</si>
  <si>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</si>
  <si>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</si>
  <si>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</si>
  <si>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</si>
  <si>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</si>
  <si>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</si>
  <si>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</si>
  <si>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</si>
  <si>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</si>
  <si>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</si>
  <si>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</si>
  <si>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</si>
  <si>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</si>
  <si>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</si>
  <si>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</si>
  <si>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</si>
  <si>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</si>
  <si>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</si>
  <si>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</si>
  <si>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</si>
  <si>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</si>
  <si>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</si>
  <si>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</si>
  <si>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</si>
  <si>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</si>
  <si>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</si>
  <si>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</si>
  <si>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</si>
  <si>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</si>
  <si>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</si>
  <si>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</si>
  <si>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</si>
  <si>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</si>
  <si>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</si>
  <si>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</si>
  <si>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</si>
  <si>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</si>
  <si>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</si>
  <si>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</si>
  <si>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</si>
  <si>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</si>
  <si>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</si>
  <si>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</si>
  <si>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</si>
  <si>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</si>
  <si>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</si>
  <si>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</si>
  <si>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</si>
  <si>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</si>
  <si>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</si>
  <si>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</si>
  <si>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</si>
  <si>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</si>
  <si>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</si>
  <si>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</si>
  <si>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</si>
  <si>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</si>
  <si>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</si>
  <si>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</si>
  <si>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</si>
  <si>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</si>
  <si>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</si>
  <si>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</si>
  <si>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</si>
  <si>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</si>
  <si>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</si>
  <si>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</si>
  <si>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</si>
  <si>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</si>
  <si>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</si>
  <si>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</si>
  <si>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</si>
  <si>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</si>
  <si>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</si>
  <si>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</si>
  <si>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</si>
  <si>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</si>
  <si>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</si>
  <si>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</si>
  <si>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</si>
  <si>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</si>
  <si>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</si>
  <si>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</si>
  <si>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</si>
  <si>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</si>
  <si>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</si>
  <si>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</si>
  <si>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</si>
  <si>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</si>
  <si>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</si>
  <si>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</si>
  <si>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</si>
  <si>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</si>
  <si>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</si>
  <si>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</si>
  <si>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</si>
  <si>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</si>
  <si>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</si>
  <si>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</si>
  <si>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</si>
  <si>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</si>
  <si>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</si>
  <si>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</si>
  <si>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</si>
  <si>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</si>
  <si>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</si>
  <si>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</si>
  <si>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</si>
  <si>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</si>
  <si>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</si>
  <si>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</si>
  <si>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</si>
  <si>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</si>
  <si>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</si>
  <si>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</si>
  <si>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</si>
  <si>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</si>
  <si>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</si>
  <si>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</si>
  <si>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</si>
  <si>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</si>
  <si>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</si>
  <si>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</si>
  <si>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</si>
  <si>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</si>
  <si>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</si>
  <si>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</si>
  <si>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</si>
  <si>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</si>
  <si>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</si>
  <si>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</si>
  <si>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</si>
  <si>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</si>
  <si>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</si>
  <si>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</si>
  <si>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</si>
  <si>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</si>
  <si>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</si>
  <si>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</si>
  <si>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</si>
  <si>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</si>
  <si>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</si>
  <si>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</si>
  <si>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</si>
  <si>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</si>
  <si>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</si>
  <si>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</si>
  <si>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</si>
  <si>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</si>
  <si>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</si>
  <si>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</si>
  <si>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</si>
  <si>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</si>
  <si>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</si>
  <si>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</si>
  <si>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</si>
  <si>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</si>
  <si>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</si>
  <si>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</si>
  <si>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</si>
  <si>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</si>
  <si>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</si>
  <si>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</si>
  <si>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</si>
  <si>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</si>
  <si>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</si>
  <si>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</si>
  <si>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</si>
  <si>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</si>
  <si>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</si>
  <si>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</si>
  <si>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</si>
  <si>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</si>
  <si>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</si>
  <si>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</si>
  <si>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</si>
  <si>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</si>
  <si>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</si>
  <si>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</si>
  <si>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</si>
  <si>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</si>
  <si>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</si>
  <si>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</si>
  <si>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</si>
  <si>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</si>
  <si>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</si>
  <si>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</si>
  <si>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</si>
  <si>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</si>
  <si>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</si>
  <si>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</si>
  <si>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</si>
  <si>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</si>
  <si>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</si>
  <si>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</si>
  <si>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</si>
  <si>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</si>
  <si>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</si>
  <si>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</si>
  <si>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</si>
  <si>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</si>
  <si>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</si>
  <si>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</si>
  <si>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</si>
  <si>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</si>
  <si>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</si>
  <si>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</si>
  <si>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</si>
  <si>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</si>
  <si>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</si>
  <si>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</si>
  <si>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</si>
  <si>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</si>
  <si>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</si>
  <si>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</si>
  <si>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</si>
  <si>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</si>
  <si>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</si>
  <si>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</si>
  <si>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</si>
  <si>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</si>
  <si>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</si>
  <si>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</si>
  <si>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</si>
  <si>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</si>
  <si>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</si>
  <si>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</si>
  <si>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</si>
  <si>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</si>
  <si>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</si>
  <si>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</si>
  <si>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</si>
  <si>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</si>
  <si>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</si>
  <si>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</si>
  <si>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</si>
  <si>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</si>
  <si>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</si>
  <si>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</si>
  <si>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</si>
  <si>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</si>
  <si>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</si>
  <si>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</si>
  <si>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</si>
  <si>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</si>
  <si>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</si>
  <si>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</si>
  <si>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</si>
  <si>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</si>
  <si>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</si>
  <si>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</si>
  <si>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</si>
  <si>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</si>
  <si>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</si>
  <si>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</si>
  <si>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</si>
  <si>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</si>
  <si>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</si>
  <si>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</si>
  <si>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</si>
  <si>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</si>
  <si>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</si>
  <si>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</si>
  <si>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</si>
  <si>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</si>
  <si>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</si>
  <si>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</si>
  <si>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</si>
  <si>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</si>
  <si>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</si>
  <si>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</si>
  <si>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</si>
  <si>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</si>
  <si>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</si>
  <si>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</si>
  <si>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</si>
  <si>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</si>
  <si>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</si>
  <si>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</si>
  <si>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</si>
  <si>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</si>
  <si>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</si>
  <si>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</si>
  <si>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</si>
  <si>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</si>
  <si>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</si>
  <si>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</si>
  <si>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</si>
  <si>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</si>
  <si>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</si>
  <si>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</si>
  <si>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</si>
  <si>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</si>
  <si>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</si>
  <si>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</si>
  <si>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</si>
  <si>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</si>
  <si>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</si>
  <si>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</si>
  <si>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</si>
  <si>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</si>
  <si>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</si>
  <si>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</si>
  <si>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</si>
  <si>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</si>
  <si>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</si>
  <si>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</si>
  <si>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</si>
  <si>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</si>
  <si>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</si>
  <si>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</si>
  <si>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</si>
  <si>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</si>
  <si>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</si>
  <si>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</si>
  <si>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</si>
  <si>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</si>
  <si>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</si>
  <si>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</si>
  <si>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</si>
  <si>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</si>
  <si>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</si>
  <si>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</si>
  <si>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</si>
  <si>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</si>
  <si>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</si>
  <si>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</si>
  <si>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</si>
  <si>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</si>
  <si>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</si>
  <si>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</si>
  <si>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</si>
  <si>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</si>
  <si>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</si>
  <si>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</si>
  <si>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</si>
  <si>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</si>
  <si>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</si>
  <si>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</si>
  <si>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</si>
  <si>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</si>
  <si>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</si>
  <si>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</si>
  <si>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</si>
  <si>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</si>
  <si>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</si>
  <si>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</si>
  <si>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</si>
  <si>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</si>
  <si>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</si>
  <si>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</si>
  <si>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</si>
  <si>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</si>
  <si>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</si>
  <si>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</si>
  <si>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</si>
  <si>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</si>
  <si>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</si>
  <si>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</si>
  <si>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</si>
  <si>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</si>
  <si>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</si>
  <si>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</si>
  <si>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</si>
  <si>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</si>
  <si>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</si>
  <si>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</si>
  <si>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</si>
  <si>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</si>
  <si>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</si>
  <si>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</si>
  <si>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</si>
  <si>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</si>
  <si>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</si>
  <si>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</si>
  <si>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</si>
  <si>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</si>
  <si>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</si>
  <si>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</si>
  <si>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</si>
  <si>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</si>
  <si>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</si>
  <si>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</si>
  <si>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</si>
  <si>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</si>
  <si>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</si>
  <si>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</si>
  <si>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</si>
  <si>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</si>
  <si>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</si>
  <si>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</si>
  <si>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</si>
  <si>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</si>
  <si>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</si>
  <si>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</si>
  <si>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</si>
  <si>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</si>
  <si>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</si>
  <si>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</si>
  <si>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</si>
  <si>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</si>
  <si>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</si>
  <si>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</si>
  <si>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</si>
  <si>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</si>
  <si>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</si>
  <si>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</si>
  <si>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</si>
  <si>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</si>
  <si>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</si>
  <si>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</si>
  <si>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</si>
  <si>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</si>
  <si>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</si>
  <si>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</si>
  <si>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</si>
  <si>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</si>
  <si>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</si>
  <si>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</si>
  <si>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</si>
  <si>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</si>
  <si>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</si>
  <si>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</si>
  <si>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</si>
  <si>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</si>
  <si>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</si>
  <si>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</si>
  <si>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</si>
  <si>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</si>
  <si>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</si>
  <si>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</si>
  <si>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</si>
  <si>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</si>
  <si>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</si>
  <si>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</si>
  <si>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</si>
  <si>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</si>
  <si>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</si>
  <si>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</si>
  <si>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</si>
  <si>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</si>
  <si>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</si>
  <si>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</si>
  <si>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</si>
  <si>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</si>
  <si>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</si>
  <si>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</si>
  <si>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</si>
  <si>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</si>
  <si>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</si>
  <si>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</si>
  <si>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</si>
  <si>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</si>
  <si>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</si>
  <si>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</si>
  <si>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</si>
  <si>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</si>
  <si>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</si>
  <si>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</si>
  <si>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</si>
  <si>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</si>
  <si>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</si>
  <si>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</si>
  <si>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</si>
  <si>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</si>
  <si>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</si>
  <si>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</si>
  <si>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</si>
  <si>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</si>
  <si>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</si>
  <si>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</si>
  <si>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</si>
  <si>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</si>
  <si>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</si>
  <si>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</si>
  <si>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</si>
  <si>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</si>
  <si>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</si>
  <si>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</si>
  <si>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</si>
  <si>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</si>
  <si>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</si>
  <si>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</si>
  <si>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</si>
  <si>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</si>
  <si>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</si>
  <si>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</si>
  <si>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</si>
  <si>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</si>
  <si>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</si>
  <si>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</si>
  <si>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</si>
  <si>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</si>
  <si>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</si>
  <si>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</si>
  <si>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</si>
  <si>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</si>
  <si>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</si>
  <si>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</si>
  <si>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</si>
  <si>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</si>
  <si>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</si>
  <si>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</si>
  <si>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</si>
  <si>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</si>
  <si>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</si>
  <si>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</si>
  <si>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</si>
  <si>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</si>
  <si>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</si>
  <si>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</si>
  <si>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</si>
  <si>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</si>
  <si>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</si>
  <si>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</si>
  <si>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</si>
  <si>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</si>
  <si>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</si>
  <si>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</si>
  <si>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</si>
  <si>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</si>
  <si>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</si>
  <si>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</si>
  <si>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</si>
  <si>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</si>
  <si>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</si>
  <si>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</si>
  <si>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</si>
  <si>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</si>
  <si>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</si>
  <si>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</si>
  <si>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</si>
  <si>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</si>
  <si>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</si>
  <si>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</si>
  <si>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</si>
  <si>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</si>
  <si>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</si>
  <si>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</si>
  <si>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</si>
  <si>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</si>
  <si>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</si>
  <si>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</si>
  <si>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</si>
  <si>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</si>
  <si>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</si>
  <si>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</si>
  <si>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</si>
  <si>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</si>
  <si>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</si>
  <si>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</si>
  <si>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</si>
  <si>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</si>
  <si>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</si>
  <si>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</si>
  <si>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</si>
  <si>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</si>
  <si>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</si>
  <si>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</si>
  <si>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</si>
  <si>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</si>
  <si>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</si>
  <si>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</si>
  <si>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</si>
  <si>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</si>
  <si>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</si>
  <si>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</si>
  <si>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</si>
  <si>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</si>
  <si>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</si>
  <si>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</si>
  <si>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</si>
  <si>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</si>
  <si>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</si>
  <si>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</si>
  <si>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</si>
  <si>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</si>
  <si>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</si>
  <si>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</si>
  <si>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</si>
  <si>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</si>
  <si>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</si>
  <si>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</si>
  <si>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</si>
  <si>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</si>
  <si>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</si>
  <si>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</si>
  <si>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</si>
  <si>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</si>
  <si>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</si>
  <si>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</si>
  <si>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</si>
  <si>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</si>
  <si>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</si>
  <si>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</si>
  <si>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</si>
  <si>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</si>
  <si>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</si>
  <si>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</si>
  <si>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</si>
  <si>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</si>
  <si>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</si>
  <si>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</si>
  <si>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</si>
  <si>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</si>
  <si>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</si>
  <si>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</si>
  <si>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</si>
  <si>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</si>
  <si>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</si>
  <si>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</si>
  <si>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</si>
  <si>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</si>
  <si>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</si>
  <si>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</si>
  <si>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</si>
  <si>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</si>
  <si>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</si>
  <si>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</si>
  <si>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</si>
  <si>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</si>
  <si>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</si>
  <si>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</si>
  <si>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</si>
  <si>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</si>
  <si>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</si>
  <si>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</si>
  <si>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</si>
  <si>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</si>
  <si>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</si>
  <si>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</si>
  <si>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</si>
  <si>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</si>
  <si>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</si>
  <si>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</si>
  <si>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</si>
  <si>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</si>
  <si>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</si>
  <si>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</si>
  <si>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</si>
  <si>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</si>
  <si>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</si>
  <si>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</si>
  <si>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</si>
  <si>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</si>
  <si>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</si>
  <si>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</si>
  <si>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</si>
  <si>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</si>
  <si>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</si>
  <si>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</si>
  <si>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</si>
  <si>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</si>
  <si>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</si>
  <si>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</si>
  <si>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</si>
  <si>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</si>
  <si>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</si>
  <si>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</si>
  <si>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</si>
  <si>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</si>
  <si>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</si>
  <si>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</si>
  <si>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</si>
  <si>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</si>
  <si>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</si>
  <si>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</si>
  <si>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</si>
  <si>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</si>
  <si>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</si>
  <si>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</si>
  <si>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</si>
  <si>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</si>
  <si>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</si>
  <si>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</si>
  <si>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</si>
  <si>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</si>
  <si>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</si>
  <si>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</si>
  <si>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</si>
  <si>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</si>
  <si>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</si>
  <si>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</si>
  <si>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</si>
  <si>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</si>
  <si>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</si>
  <si>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</si>
  <si>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</si>
  <si>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</si>
  <si>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</si>
  <si>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</si>
  <si>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</si>
  <si>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</si>
  <si>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</si>
  <si>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</si>
  <si>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</si>
  <si>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</si>
  <si>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</si>
  <si>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</si>
  <si>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</si>
  <si>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</si>
  <si>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</si>
  <si>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</si>
  <si>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</si>
  <si>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</si>
  <si>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</si>
  <si>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</si>
  <si>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</si>
  <si>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</si>
  <si>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</si>
  <si>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</si>
  <si>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</si>
  <si>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</si>
  <si>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</si>
  <si>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</si>
  <si>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</si>
  <si>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</si>
  <si>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</si>
  <si>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</si>
  <si>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</si>
  <si>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</si>
  <si>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</si>
  <si>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</si>
  <si>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</si>
  <si>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</si>
  <si>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</si>
  <si>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</si>
  <si>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</si>
  <si>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</si>
  <si>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</si>
  <si>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</si>
  <si>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</si>
  <si>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</si>
  <si>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</si>
  <si>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</si>
  <si>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</si>
  <si>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</si>
  <si>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</si>
  <si>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</si>
  <si>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</si>
  <si>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</si>
  <si>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</si>
  <si>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</si>
  <si>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</si>
  <si>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</si>
  <si>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</si>
  <si>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</si>
  <si>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</si>
  <si>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</si>
  <si>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</si>
  <si>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</si>
  <si>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</si>
  <si>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</si>
  <si>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</si>
  <si>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</si>
  <si>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</si>
  <si>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</si>
  <si>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</si>
  <si>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</si>
  <si>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</si>
  <si>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</si>
  <si>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</si>
  <si>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</si>
  <si>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</si>
  <si>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</si>
  <si>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</si>
  <si>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</si>
  <si>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</si>
  <si>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</si>
  <si>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</si>
  <si>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</si>
  <si>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</si>
  <si>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</si>
  <si>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</si>
  <si>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</si>
  <si>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</si>
  <si>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</si>
  <si>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</si>
  <si>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</si>
  <si>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</si>
  <si>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</si>
  <si>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</si>
  <si>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</si>
  <si>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</si>
  <si>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</si>
  <si>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</si>
  <si>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</si>
  <si>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</si>
  <si>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</si>
  <si>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</si>
  <si>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</si>
  <si>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</si>
  <si>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</si>
  <si>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</si>
  <si>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</si>
  <si>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</si>
  <si>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</si>
  <si>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</si>
  <si>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</si>
  <si>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</si>
  <si>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</si>
  <si>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</si>
  <si>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</si>
  <si>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</si>
  <si>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</si>
  <si>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</si>
  <si>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</si>
  <si>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</si>
  <si>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</si>
  <si>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</si>
  <si>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</si>
  <si>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</si>
  <si>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</si>
  <si>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</si>
  <si>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</si>
  <si>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</si>
  <si>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</si>
  <si>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</si>
  <si>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</si>
  <si>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</si>
  <si>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</si>
  <si>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</si>
  <si>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</si>
  <si>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</si>
  <si>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</si>
  <si>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</si>
  <si>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</si>
  <si>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</si>
  <si>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</si>
  <si>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</si>
  <si>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</si>
  <si>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</si>
  <si>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</si>
  <si>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</si>
  <si>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</si>
  <si>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</si>
  <si>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</si>
  <si>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</si>
  <si>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</si>
  <si>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</si>
  <si>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</si>
  <si>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</si>
  <si>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</si>
  <si>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</si>
  <si>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</si>
  <si>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</si>
  <si>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</si>
  <si>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</si>
  <si>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</si>
  <si>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</si>
  <si>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</si>
  <si>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</si>
  <si>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</si>
  <si>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</si>
  <si>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</si>
  <si>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</si>
  <si>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</si>
  <si>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</si>
  <si>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</si>
  <si>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</si>
  <si>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</si>
  <si>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</si>
  <si>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</si>
  <si>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</si>
  <si>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</si>
  <si>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</si>
  <si>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</si>
  <si>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</si>
  <si>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</si>
  <si>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</si>
  <si>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</si>
  <si>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</si>
  <si>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</si>
  <si>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</si>
  <si>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</si>
  <si>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</si>
  <si>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</si>
  <si>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</si>
  <si>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</si>
  <si>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</si>
  <si>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</si>
  <si>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</si>
  <si>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</si>
  <si>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</si>
  <si>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</si>
  <si>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</si>
  <si>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</si>
  <si>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</si>
  <si>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</si>
  <si>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</si>
  <si>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</si>
  <si>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</si>
  <si>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</si>
  <si>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</si>
  <si>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</si>
  <si>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</si>
  <si>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</si>
  <si>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</si>
  <si>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</si>
  <si>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</si>
  <si>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</si>
  <si>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</si>
  <si>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</si>
  <si>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</si>
  <si>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</si>
  <si>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</si>
  <si>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</si>
  <si>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</si>
  <si>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</si>
  <si>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</si>
  <si>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</si>
  <si>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</si>
  <si>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</si>
  <si>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</si>
  <si>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</si>
  <si>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</si>
  <si>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</si>
  <si>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</si>
  <si>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</si>
  <si>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</si>
  <si>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</si>
  <si>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</si>
  <si>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</si>
  <si>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</si>
  <si>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</si>
  <si>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</si>
  <si>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</si>
  <si>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</si>
  <si>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</si>
  <si>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</si>
  <si>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</si>
  <si>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</si>
  <si>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</si>
  <si>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</si>
  <si>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</si>
  <si>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</si>
  <si>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</si>
  <si>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</si>
  <si>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</si>
  <si>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</si>
  <si>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</si>
  <si>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</si>
  <si>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</si>
  <si>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</si>
  <si>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</si>
  <si>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</si>
  <si>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</si>
  <si>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</si>
  <si>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</si>
  <si>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</si>
  <si>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</si>
  <si>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</si>
  <si>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</si>
  <si>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</si>
  <si>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</si>
  <si>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</si>
  <si>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</si>
  <si>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</si>
  <si>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</si>
  <si>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</si>
  <si>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</si>
  <si>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</si>
  <si>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</si>
  <si>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</si>
  <si>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</si>
  <si>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</si>
  <si>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</si>
  <si>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</si>
  <si>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</si>
  <si>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</si>
  <si>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</si>
  <si>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</si>
  <si>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</si>
  <si>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</si>
  <si>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</si>
  <si>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</si>
  <si>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</si>
  <si>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</si>
  <si>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</si>
  <si>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</si>
  <si>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</si>
  <si>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</si>
  <si>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</si>
  <si>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</si>
  <si>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</si>
  <si>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</si>
  <si>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</si>
  <si>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</si>
  <si>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</si>
  <si>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</si>
  <si>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</si>
  <si>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</si>
  <si>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</si>
  <si>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</si>
  <si>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</si>
  <si>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</si>
  <si>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</si>
  <si>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</si>
  <si>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</si>
  <si>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</si>
  <si>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</si>
  <si>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</si>
  <si>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</si>
  <si>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</si>
  <si>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</si>
  <si>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</si>
  <si>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</si>
  <si>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</si>
  <si>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</si>
  <si>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</si>
  <si>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</si>
  <si>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</si>
  <si>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</si>
  <si>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</si>
  <si>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</si>
  <si>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</si>
  <si>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</si>
  <si>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</si>
  <si>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</si>
  <si>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</si>
  <si>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</si>
  <si>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</si>
  <si>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</si>
  <si>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</si>
  <si>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</si>
  <si>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</si>
  <si>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</si>
  <si>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</si>
  <si>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</si>
  <si>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</si>
  <si>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</si>
  <si>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</si>
  <si>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</si>
  <si>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</si>
  <si>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</si>
  <si>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</si>
  <si>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</si>
  <si>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</si>
  <si>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</si>
  <si>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</si>
  <si>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</si>
  <si>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</si>
  <si>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</si>
  <si>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</si>
  <si>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</si>
  <si>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</si>
  <si>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</si>
  <si>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</si>
  <si>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</si>
  <si>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</si>
  <si>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</si>
  <si>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</si>
  <si>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</si>
  <si>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</si>
  <si>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</si>
  <si>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</si>
  <si>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</si>
  <si>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</si>
  <si>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</si>
  <si>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</si>
  <si>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</si>
  <si>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</si>
  <si>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</si>
  <si>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</si>
  <si>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</si>
  <si>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</si>
  <si>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</si>
  <si>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</si>
  <si>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</si>
  <si>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</si>
  <si>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</si>
  <si>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</si>
  <si>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</si>
  <si>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</si>
  <si>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</si>
  <si>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</si>
  <si>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</si>
  <si>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</si>
  <si>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</si>
  <si>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</si>
  <si>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</si>
  <si>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</si>
  <si>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</si>
  <si>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</si>
  <si>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</si>
  <si>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</si>
  <si>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</si>
  <si>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</si>
  <si>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</si>
  <si>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</si>
  <si>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</si>
  <si>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</si>
  <si>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</si>
  <si>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</si>
  <si>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</si>
  <si>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</si>
  <si>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</si>
  <si>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</si>
  <si>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</si>
  <si>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</si>
  <si>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</si>
  <si>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</si>
  <si>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</si>
  <si>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</si>
  <si>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</si>
  <si>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</si>
  <si>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</si>
  <si>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</si>
  <si>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</si>
  <si>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</si>
  <si>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</si>
  <si>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</si>
  <si>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</si>
  <si>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</si>
  <si>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</si>
  <si>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</si>
  <si>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</si>
  <si>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</si>
  <si>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</si>
  <si>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</si>
  <si>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</si>
  <si>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</si>
  <si>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</si>
  <si>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</si>
  <si>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</si>
  <si>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</si>
  <si>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</si>
  <si>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</si>
  <si>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</si>
  <si>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</si>
  <si>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</si>
  <si>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</si>
  <si>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</si>
  <si>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</si>
  <si>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</si>
  <si>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</si>
  <si>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</si>
  <si>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</si>
  <si>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</si>
  <si>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</si>
  <si>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</si>
  <si>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</si>
  <si>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</si>
  <si>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</si>
  <si>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</si>
  <si>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</si>
  <si>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</si>
  <si>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</si>
  <si>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</si>
  <si>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</si>
  <si>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</si>
  <si>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</si>
  <si>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</si>
  <si>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</si>
  <si>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</si>
  <si>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</si>
  <si>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</si>
  <si>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</si>
  <si>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</si>
  <si>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</si>
  <si>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</si>
  <si>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</si>
  <si>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</si>
  <si>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</si>
  <si>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</si>
  <si>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</si>
  <si>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</si>
  <si>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</si>
  <si>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</si>
  <si>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</si>
  <si>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</si>
  <si>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</si>
  <si>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</si>
  <si>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</si>
  <si>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</si>
  <si>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</si>
  <si>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</si>
  <si>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</si>
  <si>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</si>
  <si>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</si>
  <si>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</si>
  <si>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</si>
  <si>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</si>
  <si>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</si>
  <si>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</si>
  <si>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</si>
  <si>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</si>
  <si>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</si>
  <si>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</si>
  <si>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</si>
  <si>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</si>
  <si>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</si>
  <si>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</si>
  <si>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</si>
  <si>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</si>
  <si>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</si>
  <si>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</si>
  <si>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</si>
  <si>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</si>
  <si>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</si>
  <si>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</si>
  <si>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</si>
  <si>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</si>
  <si>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</si>
  <si>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</si>
  <si>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</si>
  <si>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</si>
  <si>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</si>
  <si>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</si>
  <si>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</si>
  <si>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</si>
  <si>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</si>
  <si>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</si>
  <si>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</si>
  <si>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</si>
  <si>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</si>
  <si>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</si>
  <si>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</si>
  <si>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</si>
  <si>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</si>
  <si>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</si>
  <si>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</si>
  <si>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</si>
  <si>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</si>
  <si>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</si>
  <si>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</si>
  <si>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</si>
  <si>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</si>
  <si>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</si>
  <si>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</si>
  <si>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</si>
  <si>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</si>
  <si>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</si>
  <si>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</si>
  <si>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</si>
  <si>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</si>
  <si>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</si>
  <si>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</si>
  <si>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</si>
  <si>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</si>
  <si>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</si>
  <si>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</si>
  <si>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</si>
  <si>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</si>
  <si>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</si>
  <si>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</si>
  <si>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</si>
  <si>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</si>
  <si>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</si>
  <si>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</si>
  <si>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</si>
  <si>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</si>
  <si>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</si>
  <si>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</si>
  <si>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</si>
  <si>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</si>
  <si>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</si>
  <si>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</si>
  <si>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</si>
  <si>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</si>
  <si>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</si>
  <si>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</si>
  <si>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</si>
  <si>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</si>
  <si>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</si>
  <si>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</si>
  <si>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</si>
  <si>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</si>
  <si>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</si>
  <si>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</si>
  <si>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</si>
  <si>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</si>
  <si>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</si>
  <si>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</si>
  <si>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</si>
  <si>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</si>
  <si>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</si>
  <si>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</si>
  <si>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</si>
  <si>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</si>
  <si>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</si>
  <si>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</si>
  <si>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</si>
  <si>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</si>
  <si>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</si>
  <si>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</si>
  <si>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</si>
  <si>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</si>
  <si>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</si>
  <si>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</si>
  <si>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</si>
  <si>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</si>
  <si>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</si>
  <si>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</si>
  <si>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</si>
  <si>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</si>
  <si>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</si>
  <si>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</si>
  <si>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</si>
  <si>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</si>
  <si>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</si>
  <si>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</si>
  <si>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</si>
  <si>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</si>
  <si>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</si>
  <si>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</si>
  <si>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</si>
  <si>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</si>
  <si>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</si>
  <si>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</si>
  <si>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</si>
  <si>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</si>
  <si>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</si>
  <si>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</si>
  <si>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</si>
  <si>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</si>
  <si>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</si>
  <si>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</si>
  <si>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</si>
  <si>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</si>
  <si>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</si>
  <si>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</si>
  <si>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</si>
  <si>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</si>
  <si>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</si>
  <si>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</si>
  <si>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</si>
  <si>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</si>
  <si>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</si>
  <si>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</si>
  <si>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</si>
  <si>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</si>
  <si>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</si>
  <si>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</si>
  <si>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</si>
  <si>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</si>
  <si>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</si>
  <si>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</si>
  <si>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</si>
  <si>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</si>
  <si>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</si>
  <si>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</si>
  <si>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</si>
  <si>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</si>
  <si>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</si>
  <si>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</si>
  <si>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</si>
  <si>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</si>
  <si>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</si>
  <si>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</si>
  <si>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</si>
  <si>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</si>
  <si>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</si>
  <si>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</si>
  <si>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</si>
  <si>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</si>
  <si>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</si>
  <si>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</si>
  <si>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</si>
  <si>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</si>
  <si>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</si>
  <si>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</si>
  <si>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</si>
  <si>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</si>
  <si>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</si>
  <si>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</si>
  <si>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</si>
  <si>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</si>
  <si>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</si>
  <si>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</si>
  <si>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</si>
  <si>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</si>
  <si>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</si>
  <si>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</si>
  <si>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</si>
  <si>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</si>
  <si>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</si>
  <si>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</si>
  <si>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</si>
  <si>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</si>
  <si>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</si>
  <si>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</si>
  <si>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</si>
  <si>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</si>
  <si>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</si>
  <si>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</si>
  <si>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</si>
  <si>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</si>
  <si>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</si>
  <si>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</si>
  <si>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</si>
  <si>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</si>
  <si>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</si>
  <si>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</si>
  <si>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</si>
  <si>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</si>
  <si>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</si>
  <si>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</si>
  <si>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</si>
  <si>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</si>
  <si>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</si>
  <si>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</si>
  <si>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</si>
  <si>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</si>
  <si>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</si>
  <si>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</si>
  <si>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</si>
  <si>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</si>
  <si>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</si>
  <si>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</si>
  <si>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</si>
  <si>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</si>
  <si>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</si>
  <si>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</si>
  <si>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</si>
  <si>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</si>
  <si>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</si>
  <si>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</si>
  <si>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</si>
  <si>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</si>
  <si>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</si>
  <si>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</si>
  <si>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</si>
  <si>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</si>
  <si>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</si>
  <si>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</si>
  <si>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</si>
  <si>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</si>
  <si>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</si>
  <si>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</si>
  <si>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</si>
  <si>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</si>
  <si>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</si>
  <si>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</si>
  <si>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</si>
  <si>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</si>
  <si>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</si>
  <si>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</si>
  <si>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</si>
  <si>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</si>
  <si>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</si>
  <si>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</si>
  <si>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</si>
  <si>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</si>
  <si>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</si>
  <si>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</si>
  <si>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</si>
  <si>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</si>
  <si>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</si>
  <si>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</si>
  <si>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</si>
  <si>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</si>
  <si>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</si>
  <si>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</si>
  <si>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</si>
  <si>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</si>
  <si>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</si>
  <si>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</si>
  <si>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</si>
  <si>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</si>
  <si>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</si>
  <si>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</si>
  <si>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</si>
  <si>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</si>
  <si>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</si>
  <si>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</si>
  <si>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</si>
  <si>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</si>
  <si>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</si>
  <si>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</si>
  <si>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</si>
  <si>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</si>
  <si>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</si>
  <si>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</si>
  <si>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</si>
  <si>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</si>
  <si>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</si>
  <si>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</si>
  <si>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</si>
  <si>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</si>
  <si>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</si>
  <si>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</si>
  <si>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</si>
  <si>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</si>
  <si>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</si>
  <si>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</si>
  <si>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</si>
  <si>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</si>
  <si>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</si>
  <si>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</si>
  <si>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</si>
  <si>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</si>
  <si>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</si>
  <si>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</si>
  <si>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</si>
  <si>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</si>
  <si>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</si>
  <si>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</si>
  <si>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</si>
  <si>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</si>
  <si>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</si>
  <si>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</si>
  <si>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</si>
  <si>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</si>
  <si>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</si>
  <si>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</si>
  <si>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</si>
  <si>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</si>
  <si>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</si>
  <si>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</si>
  <si>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</si>
  <si>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</si>
  <si>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</si>
  <si>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</si>
  <si>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</si>
  <si>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</si>
  <si>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</si>
  <si>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</si>
  <si>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</si>
  <si>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</si>
  <si>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</si>
  <si>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</si>
  <si>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</si>
  <si>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</si>
  <si>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</si>
  <si>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</si>
  <si>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</si>
  <si>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</si>
  <si>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</si>
  <si>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</si>
  <si>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</si>
  <si>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</si>
  <si>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</si>
  <si>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</si>
  <si>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</si>
  <si>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</si>
  <si>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</si>
  <si>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</si>
  <si>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</si>
  <si>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</si>
  <si>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</si>
  <si>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</si>
  <si>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</si>
  <si>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</si>
  <si>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</si>
  <si>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</si>
  <si>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</si>
  <si>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</si>
  <si>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</si>
  <si>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</si>
  <si>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</si>
  <si>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</si>
  <si>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</si>
  <si>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</si>
  <si>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</si>
  <si>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</si>
  <si>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</si>
  <si>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</si>
  <si>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</si>
  <si>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</si>
  <si>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</si>
  <si>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</si>
  <si>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</si>
  <si>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</si>
  <si>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</si>
  <si>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</si>
  <si>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</si>
  <si>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</si>
  <si>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</si>
  <si>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</si>
  <si>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</si>
  <si>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</si>
  <si>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</si>
  <si>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</si>
  <si>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</si>
  <si>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</si>
  <si>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</si>
  <si>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</si>
  <si>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</si>
  <si>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</si>
  <si>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</si>
  <si>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</si>
  <si>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</si>
  <si>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</si>
  <si>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</si>
  <si>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</si>
  <si>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</si>
  <si>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</si>
  <si>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</si>
  <si>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</si>
  <si>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</si>
  <si>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</si>
  <si>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</si>
  <si>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</si>
  <si>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</si>
  <si>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</si>
  <si>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</si>
  <si>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</si>
  <si>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</si>
  <si>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</si>
  <si>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</si>
  <si>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</si>
  <si>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</si>
  <si>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</si>
  <si>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</si>
  <si>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</si>
  <si>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</si>
  <si>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</si>
  <si>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</si>
  <si>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</si>
  <si>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</si>
  <si>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</si>
  <si>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</si>
  <si>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</si>
  <si>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</si>
  <si>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</si>
  <si>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</si>
  <si>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</si>
  <si>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</si>
  <si>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</si>
  <si>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</si>
  <si>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</si>
  <si>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</si>
  <si>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</si>
  <si>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</si>
  <si>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</si>
  <si>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</si>
  <si>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</si>
  <si>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</si>
  <si>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</si>
  <si>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</si>
  <si>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</si>
  <si>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</si>
  <si>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</si>
  <si>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</si>
  <si>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</si>
  <si>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</si>
  <si>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</si>
  <si>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</si>
  <si>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</si>
  <si>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</si>
  <si>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</si>
  <si>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</si>
  <si>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</si>
  <si>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</si>
  <si>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</si>
  <si>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</si>
  <si>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</si>
  <si>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</si>
  <si>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</si>
  <si>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</si>
  <si>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</si>
  <si>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</si>
  <si>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</si>
  <si>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</si>
  <si>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</si>
  <si>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</si>
  <si>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</si>
  <si>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</si>
  <si>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</si>
  <si>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</si>
  <si>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</si>
  <si>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</si>
  <si>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</si>
  <si>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</si>
  <si>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</si>
  <si>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</si>
  <si>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</si>
  <si>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</si>
  <si>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</si>
  <si>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</si>
  <si>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</si>
  <si>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</si>
  <si>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</si>
  <si>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</si>
  <si>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</si>
  <si>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</si>
  <si>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</si>
  <si>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</si>
  <si>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</si>
  <si>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</si>
  <si>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</si>
  <si>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</si>
  <si>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</si>
  <si>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</si>
  <si>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</si>
  <si>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</si>
  <si>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</si>
  <si>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</si>
  <si>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</si>
  <si>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</si>
  <si>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</si>
  <si>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</si>
  <si>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</si>
  <si>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</si>
  <si>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</si>
  <si>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</si>
  <si>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</si>
  <si>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</si>
  <si>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</si>
  <si>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</si>
  <si>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</si>
  <si>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</si>
  <si>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</si>
  <si>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</si>
  <si>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</si>
  <si>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</si>
  <si>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</si>
  <si>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</si>
  <si>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</si>
  <si>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</si>
  <si>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</si>
  <si>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</si>
  <si>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</si>
  <si>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</si>
  <si>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</si>
  <si>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</si>
  <si>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</si>
  <si>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</si>
  <si>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</si>
  <si>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</si>
  <si>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</si>
  <si>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</si>
  <si>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</si>
  <si>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</si>
  <si>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</si>
  <si>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</si>
  <si>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</si>
  <si>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</si>
  <si>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</si>
  <si>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</si>
  <si>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</si>
  <si>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</si>
  <si>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</si>
  <si>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</si>
  <si>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</si>
  <si>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</si>
  <si>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</si>
  <si>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</si>
  <si>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</si>
  <si>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</si>
  <si>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</si>
  <si>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</si>
  <si>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</si>
  <si>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</si>
  <si>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</si>
  <si>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</si>
  <si>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</si>
  <si>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</si>
  <si>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</si>
  <si>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</si>
  <si>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</si>
  <si>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</si>
  <si>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</si>
  <si>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</si>
  <si>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</si>
  <si>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</si>
  <si>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</si>
  <si>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</si>
  <si>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</si>
  <si>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</si>
  <si>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</si>
  <si>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</si>
  <si>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</si>
  <si>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</si>
  <si>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</si>
  <si>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</si>
  <si>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</si>
  <si>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</si>
  <si>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</si>
  <si>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</si>
  <si>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</si>
  <si>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</si>
  <si>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</si>
  <si>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</si>
  <si>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</si>
  <si>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</si>
  <si>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</si>
  <si>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</si>
  <si>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</si>
  <si>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</si>
  <si>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</si>
  <si>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</si>
  <si>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</si>
  <si>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</si>
  <si>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</si>
  <si>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</si>
  <si>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</si>
  <si>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</si>
  <si>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</si>
  <si>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</si>
  <si>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</si>
  <si>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</si>
  <si>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</si>
  <si>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</si>
  <si>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</si>
  <si>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</si>
  <si>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</si>
  <si>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</si>
  <si>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</si>
  <si>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</si>
  <si>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</si>
  <si>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</si>
  <si>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</si>
  <si>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</si>
  <si>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</si>
  <si>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</si>
  <si>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</si>
  <si>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</si>
  <si>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</si>
  <si>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</si>
  <si>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</si>
  <si>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</si>
  <si>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</si>
  <si>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</si>
  <si>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</si>
  <si>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</si>
  <si>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</si>
  <si>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</si>
  <si>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</si>
  <si>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</si>
  <si>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</si>
  <si>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</si>
  <si>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</si>
  <si>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</si>
  <si>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</si>
  <si>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</si>
  <si>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</si>
  <si>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</si>
  <si>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</si>
  <si>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</si>
  <si>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</si>
  <si>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</si>
  <si>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</si>
  <si>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</si>
  <si>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</si>
  <si>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</si>
  <si>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</si>
  <si>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</si>
  <si>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</si>
  <si>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</si>
  <si>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</si>
  <si>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</si>
  <si>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</si>
  <si>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</si>
  <si>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</si>
  <si>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</si>
  <si>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</si>
  <si>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</si>
  <si>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</si>
  <si>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</si>
  <si>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</si>
  <si>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</si>
  <si>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</si>
  <si>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</si>
  <si>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</si>
  <si>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</si>
  <si>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</si>
  <si>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</si>
  <si>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</si>
  <si>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</si>
  <si>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</si>
  <si>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</si>
  <si>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</si>
  <si>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</si>
  <si>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</si>
  <si>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</si>
  <si>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</si>
  <si>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</si>
  <si>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</si>
  <si>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</si>
  <si>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</si>
  <si>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</si>
  <si>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</si>
  <si>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</si>
  <si>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</si>
  <si>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</si>
  <si>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</si>
  <si>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</si>
  <si>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</si>
  <si>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</si>
  <si>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</si>
  <si>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</si>
  <si>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</si>
  <si>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</si>
  <si>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</si>
  <si>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</si>
  <si>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</si>
  <si>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</si>
  <si>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</si>
  <si>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</si>
  <si>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</si>
  <si>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</si>
  <si>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</si>
  <si>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</si>
  <si>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</si>
  <si>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</si>
  <si>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</si>
  <si>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</si>
  <si>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</si>
  <si>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</si>
  <si>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</si>
  <si>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</si>
  <si>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</si>
  <si>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</si>
  <si>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</si>
  <si>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</si>
  <si>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</si>
  <si>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</si>
  <si>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</si>
  <si>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</si>
  <si>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</si>
  <si>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</si>
  <si>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</si>
  <si>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</si>
  <si>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</si>
  <si>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</si>
  <si>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</si>
  <si>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</si>
  <si>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</si>
  <si>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</si>
  <si>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</si>
  <si>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</si>
  <si>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</si>
  <si>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</si>
  <si>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</si>
  <si>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</si>
  <si>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</si>
  <si>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</si>
  <si>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</si>
  <si>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</si>
  <si>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</si>
  <si>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</si>
  <si>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</si>
  <si>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</si>
  <si>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</si>
  <si>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</si>
  <si>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</si>
  <si>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</si>
  <si>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</si>
  <si>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</si>
  <si>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</si>
  <si>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</si>
  <si>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</si>
  <si>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</si>
  <si>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</si>
  <si>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</si>
  <si>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</si>
  <si>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</si>
  <si>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</si>
  <si>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</si>
  <si>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</si>
  <si>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</si>
  <si>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</si>
  <si>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</si>
  <si>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</si>
  <si>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</si>
  <si>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</si>
  <si>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</si>
  <si>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</si>
  <si>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</si>
  <si>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</si>
  <si>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</si>
  <si>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</si>
  <si>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</si>
  <si>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</si>
  <si>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</si>
  <si>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</si>
  <si>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</si>
  <si>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</si>
  <si>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</si>
  <si>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</si>
  <si>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</si>
  <si>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</si>
  <si>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</si>
  <si>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</si>
  <si>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</si>
  <si>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</si>
  <si>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</si>
  <si>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</si>
  <si>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</si>
  <si>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</si>
  <si>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</si>
  <si>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</si>
  <si>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</si>
  <si>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</si>
  <si>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</si>
  <si>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</si>
  <si>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</si>
  <si>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</si>
  <si>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</si>
  <si>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</si>
  <si>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</si>
  <si>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</si>
  <si>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</si>
  <si>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</si>
  <si>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</si>
  <si>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</si>
  <si>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</si>
  <si>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</si>
  <si>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</si>
  <si>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</si>
  <si>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</si>
  <si>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</si>
  <si>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</si>
  <si>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</si>
  <si>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</si>
  <si>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</si>
  <si>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</si>
  <si>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</si>
  <si>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</si>
  <si>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</si>
  <si>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</si>
  <si>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</si>
  <si>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</si>
  <si>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</si>
  <si>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</si>
  <si>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</si>
  <si>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</si>
  <si>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</si>
  <si>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</si>
  <si>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</si>
  <si>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</si>
  <si>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</si>
  <si>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</si>
  <si>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</si>
  <si>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</si>
  <si>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</si>
  <si>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</si>
  <si>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</si>
  <si>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</si>
  <si>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</si>
  <si>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</si>
  <si>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</si>
  <si>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</si>
  <si>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</si>
  <si>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</si>
  <si>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</si>
  <si>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</si>
  <si>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</si>
  <si>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</si>
  <si>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</si>
  <si>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</si>
  <si>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</si>
  <si>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</si>
  <si>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</si>
  <si>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</si>
  <si>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</si>
  <si>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</si>
  <si>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</si>
  <si>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</si>
  <si>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</si>
  <si>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</si>
  <si>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</si>
  <si>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</si>
  <si>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</si>
  <si>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</si>
  <si>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</si>
  <si>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</si>
  <si>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</si>
  <si>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</si>
  <si>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</si>
  <si>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</si>
  <si>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</si>
  <si>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</si>
  <si>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</si>
  <si>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</si>
  <si>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</si>
  <si>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</si>
  <si>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</si>
  <si>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</si>
  <si>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</si>
  <si>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</si>
  <si>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</si>
  <si>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</si>
  <si>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</si>
  <si>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</si>
  <si>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</si>
  <si>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</si>
  <si>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</si>
  <si>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</si>
  <si>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</si>
  <si>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</si>
  <si>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</si>
  <si>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</si>
  <si>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</si>
  <si>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</si>
  <si>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</si>
  <si>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</si>
  <si>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</si>
  <si>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</si>
  <si>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</si>
  <si>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</si>
  <si>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</si>
  <si>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</si>
  <si>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</si>
  <si>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</si>
  <si>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</si>
  <si>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</si>
  <si>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</si>
  <si>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</si>
  <si>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</si>
  <si>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</si>
  <si>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</si>
  <si>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</si>
  <si>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</si>
  <si>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</si>
  <si>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</si>
  <si>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</si>
  <si>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</si>
  <si>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</si>
  <si>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</si>
  <si>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</si>
  <si>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</si>
  <si>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</si>
  <si>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</si>
  <si>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</si>
  <si>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</si>
  <si>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</si>
  <si>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</si>
  <si>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</si>
  <si>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</si>
  <si>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</si>
  <si>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</si>
  <si>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</si>
  <si>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</si>
  <si>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</si>
  <si>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</si>
  <si>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</si>
  <si>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</si>
  <si>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</si>
  <si>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</si>
  <si>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</si>
  <si>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</si>
  <si>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</si>
  <si>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</si>
  <si>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</si>
  <si>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</si>
  <si>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</si>
  <si>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</si>
  <si>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</si>
  <si>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</si>
  <si>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</si>
  <si>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</si>
  <si>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</si>
  <si>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</si>
  <si>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</si>
  <si>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</si>
  <si>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</si>
  <si>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</si>
  <si>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</si>
  <si>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</si>
  <si>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</si>
  <si>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</si>
  <si>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</si>
  <si>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</si>
  <si>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</si>
  <si>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</si>
  <si>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</si>
  <si>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</si>
  <si>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</si>
  <si>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</si>
  <si>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</si>
  <si>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</si>
  <si>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</si>
  <si>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</si>
  <si>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</si>
  <si>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</si>
  <si>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</si>
  <si>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</si>
  <si>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</si>
  <si>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</si>
  <si>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</si>
  <si>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</si>
  <si>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</si>
  <si>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</si>
  <si>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</si>
  <si>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</si>
  <si>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</si>
  <si>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</si>
  <si>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</si>
  <si>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</si>
  <si>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</si>
  <si>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</si>
  <si>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</si>
  <si>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</si>
  <si>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</si>
  <si>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</si>
  <si>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</si>
  <si>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</si>
  <si>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</si>
  <si>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</si>
  <si>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</si>
  <si>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</si>
  <si>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</si>
  <si>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</si>
  <si>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</si>
  <si>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</si>
  <si>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</si>
  <si>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</si>
  <si>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</si>
  <si>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</si>
  <si>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</si>
  <si>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</si>
  <si>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</si>
  <si>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</si>
  <si>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</si>
  <si>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</si>
  <si>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</si>
  <si>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</si>
  <si>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</si>
  <si>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</si>
  <si>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</si>
  <si>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</si>
  <si>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</si>
  <si>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</si>
  <si>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</si>
  <si>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</si>
  <si>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</si>
  <si>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</si>
  <si>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</si>
  <si>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</si>
  <si>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</si>
  <si>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</si>
  <si>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</si>
  <si>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</si>
  <si>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</si>
  <si>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</si>
  <si>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</si>
  <si>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</si>
  <si>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</si>
  <si>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</si>
  <si>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</si>
  <si>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</si>
  <si>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</si>
  <si>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</si>
  <si>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</si>
  <si>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</si>
  <si>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</si>
  <si>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</si>
  <si>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</si>
  <si>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</si>
  <si>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</si>
  <si>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</si>
  <si>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</si>
  <si>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</si>
  <si>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</si>
  <si>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</si>
  <si>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</si>
  <si>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</si>
  <si>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</si>
  <si>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</si>
  <si>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</si>
  <si>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</si>
  <si>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</si>
  <si>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</si>
  <si>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</si>
  <si>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</si>
  <si>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</si>
  <si>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</si>
  <si>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</si>
  <si>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</si>
  <si>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</si>
  <si>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</si>
  <si>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</si>
  <si>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</si>
  <si>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</si>
  <si>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</si>
  <si>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</si>
  <si>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</si>
  <si>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</si>
  <si>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</si>
  <si>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</si>
  <si>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</si>
  <si>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</si>
  <si>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</si>
  <si>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</si>
  <si>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</si>
  <si>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</si>
  <si>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</si>
  <si>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</si>
  <si>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</si>
  <si>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</si>
  <si>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</si>
  <si>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</si>
  <si>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</si>
  <si>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</si>
  <si>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</si>
  <si>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</si>
  <si>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</si>
  <si>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</si>
  <si>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</si>
  <si>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</si>
  <si>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</si>
  <si>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</si>
  <si>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</si>
  <si>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</si>
  <si>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</si>
  <si>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</si>
  <si>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</si>
  <si>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</si>
  <si>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</si>
  <si>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</si>
  <si>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</si>
  <si>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</si>
  <si>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</si>
  <si>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</si>
  <si>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</si>
  <si>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</si>
  <si>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</si>
  <si>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</si>
  <si>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</si>
  <si>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</si>
  <si>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</si>
  <si>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</si>
  <si>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</si>
  <si>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</si>
  <si>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</si>
  <si>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</si>
  <si>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</si>
  <si>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</si>
  <si>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</si>
  <si>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</si>
  <si>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</si>
  <si>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</si>
  <si>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</si>
  <si>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</si>
  <si>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</si>
  <si>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</si>
  <si>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</si>
  <si>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</si>
  <si>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</si>
  <si>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</si>
  <si>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</si>
  <si>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</si>
  <si>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</si>
  <si>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</si>
  <si>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</si>
  <si>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</si>
  <si>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</si>
  <si>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</si>
  <si>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</si>
  <si>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</si>
  <si>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</si>
  <si>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</si>
  <si>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</si>
  <si>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</si>
  <si>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</si>
  <si>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</si>
  <si>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</si>
  <si>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</si>
  <si>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</si>
  <si>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</si>
  <si>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</si>
  <si>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</si>
  <si>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</si>
  <si>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</si>
  <si>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</si>
  <si>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</si>
  <si>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</si>
  <si>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</si>
  <si>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</si>
  <si>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</si>
  <si>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</si>
  <si>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</si>
  <si>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</si>
  <si>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</si>
  <si>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</si>
  <si>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</si>
  <si>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</si>
  <si>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</si>
  <si>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</si>
  <si>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</si>
  <si>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</si>
  <si>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</si>
  <si>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</si>
  <si>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</si>
  <si>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</si>
  <si>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</si>
  <si>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</si>
  <si>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</si>
  <si>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</si>
  <si>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</si>
  <si>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</si>
  <si>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</si>
  <si>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</si>
  <si>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</si>
  <si>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</si>
  <si>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</si>
  <si>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</si>
  <si>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</si>
  <si>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</si>
  <si>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</si>
  <si>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</si>
  <si>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</si>
  <si>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</si>
  <si>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</si>
  <si>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</si>
  <si>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</si>
  <si>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</si>
  <si>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</si>
  <si>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</si>
  <si>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</si>
  <si>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</si>
  <si>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</si>
  <si>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</si>
  <si>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</si>
  <si>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</si>
  <si>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</si>
  <si>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</si>
  <si>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</si>
  <si>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</si>
  <si>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</si>
  <si>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</si>
  <si>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</si>
  <si>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</si>
  <si>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</si>
  <si>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</si>
  <si>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</si>
  <si>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</si>
  <si>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</si>
  <si>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</si>
  <si>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</si>
  <si>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</si>
  <si>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</si>
  <si>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</si>
  <si>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</si>
  <si>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</si>
  <si>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</si>
  <si>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</si>
  <si>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</si>
  <si>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</si>
  <si>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</si>
  <si>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</si>
  <si>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</si>
  <si>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</si>
  <si>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</si>
  <si>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</si>
  <si>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</si>
  <si>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</si>
  <si>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</si>
  <si>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</si>
  <si>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</si>
  <si>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</si>
  <si>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</si>
  <si>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</si>
  <si>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</si>
  <si>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</si>
  <si>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</si>
  <si>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</si>
  <si>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</si>
  <si>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</si>
  <si>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</si>
  <si>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</si>
  <si>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</si>
  <si>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</si>
  <si>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</si>
  <si>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</si>
  <si>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</si>
  <si>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</si>
  <si>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</si>
  <si>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</si>
  <si>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</si>
  <si>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</si>
  <si>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</si>
  <si>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</si>
  <si>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</si>
  <si>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</si>
  <si>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</si>
  <si>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</si>
  <si>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</si>
  <si>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</si>
  <si>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</si>
  <si>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</si>
  <si>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</si>
  <si>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</si>
  <si>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</si>
  <si>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</si>
  <si>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</si>
  <si>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</si>
  <si>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</si>
  <si>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</si>
  <si>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</si>
  <si>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</si>
  <si>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</si>
  <si>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</si>
  <si>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</si>
  <si>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</si>
  <si>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</si>
  <si>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</si>
  <si>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</si>
  <si>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</si>
  <si>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</si>
  <si>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</si>
  <si>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</si>
  <si>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</si>
  <si>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</si>
  <si>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</si>
  <si>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</si>
  <si>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</si>
  <si>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</si>
  <si>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</si>
  <si>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</si>
  <si>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</si>
  <si>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</si>
  <si>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</si>
  <si>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</si>
  <si>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</si>
  <si>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</si>
  <si>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</si>
  <si>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</si>
  <si>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</si>
  <si>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</si>
  <si>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</si>
  <si>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</si>
  <si>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</si>
  <si>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</si>
  <si>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</si>
  <si>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</si>
  <si>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</si>
  <si>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</si>
  <si>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</si>
  <si>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</si>
  <si>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</si>
  <si>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</si>
  <si>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</si>
  <si>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</si>
  <si>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</si>
  <si>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</si>
  <si>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</si>
  <si>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</si>
  <si>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</si>
  <si>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</si>
  <si>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</si>
  <si>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</si>
  <si>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</si>
  <si>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</si>
  <si>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</si>
  <si>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</si>
  <si>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</si>
  <si>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</si>
  <si>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</si>
  <si>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</si>
  <si>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</si>
  <si>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</si>
  <si>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</si>
  <si>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</si>
  <si>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</si>
  <si>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</si>
  <si>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</si>
  <si>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</si>
  <si>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</si>
  <si>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</si>
  <si>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</si>
  <si>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</si>
  <si>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</si>
  <si>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</si>
  <si>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</si>
  <si>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</si>
  <si>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</si>
  <si>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</si>
  <si>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</si>
  <si>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</si>
  <si>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</si>
  <si>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</si>
  <si>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</si>
  <si>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</si>
  <si>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</si>
  <si>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</si>
  <si>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</si>
  <si>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</si>
  <si>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</si>
  <si>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</si>
  <si>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</si>
  <si>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</si>
  <si>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</si>
  <si>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</si>
  <si>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</si>
  <si>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</si>
  <si>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</si>
  <si>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</si>
  <si>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</si>
  <si>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</si>
  <si>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</si>
  <si>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</si>
  <si>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</si>
  <si>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</si>
  <si>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</si>
  <si>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</si>
  <si>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</si>
  <si>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</si>
  <si>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</si>
  <si>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</si>
  <si>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</si>
  <si>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</si>
  <si>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</si>
  <si>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</si>
  <si>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</si>
  <si>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</si>
  <si>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</si>
  <si>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</si>
  <si>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</si>
  <si>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</si>
  <si>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</si>
  <si>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</si>
  <si>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</si>
  <si>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</si>
  <si>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</si>
  <si>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</si>
  <si>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</si>
  <si>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</si>
  <si>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</si>
  <si>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</si>
  <si>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</si>
  <si>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</si>
  <si>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</si>
  <si>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</si>
  <si>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</si>
  <si>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</si>
  <si>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</si>
  <si>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</si>
  <si>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</si>
  <si>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</si>
  <si>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</si>
  <si>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</si>
  <si>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</si>
  <si>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</si>
  <si>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</si>
  <si>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</si>
  <si>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</si>
  <si>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</si>
  <si>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</si>
  <si>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</si>
  <si>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</si>
  <si>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</si>
  <si>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</si>
  <si>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</si>
  <si>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</si>
  <si>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</si>
  <si>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</si>
  <si>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</si>
  <si>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</si>
  <si>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</si>
  <si>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</si>
  <si>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</si>
  <si>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</si>
  <si>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</si>
  <si>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</si>
  <si>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</si>
  <si>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</si>
  <si>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</si>
  <si>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</si>
  <si>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</si>
  <si>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</si>
  <si>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</si>
  <si>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</si>
  <si>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</si>
  <si>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</si>
  <si>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</si>
  <si>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</si>
  <si>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</si>
  <si>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</si>
  <si>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</si>
  <si>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</si>
  <si>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</si>
  <si>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</si>
  <si>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</si>
  <si>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</si>
  <si>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</si>
  <si>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</si>
  <si>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</si>
  <si>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</si>
  <si>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</si>
  <si>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</si>
  <si>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</si>
  <si>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</si>
  <si>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</si>
  <si>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</si>
  <si>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</si>
  <si>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</si>
  <si>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</si>
  <si>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</si>
  <si>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</si>
  <si>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</si>
  <si>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</si>
  <si>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</si>
  <si>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</si>
  <si>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</si>
  <si>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</si>
  <si>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</si>
  <si>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</si>
  <si>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</si>
  <si>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</si>
  <si>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</si>
  <si>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</si>
  <si>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</si>
  <si>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</si>
  <si>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</si>
  <si>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</si>
  <si>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</si>
  <si>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</si>
  <si>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</si>
  <si>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</si>
  <si>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</si>
  <si>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</si>
  <si>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</si>
  <si>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</si>
  <si>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</si>
  <si>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</si>
  <si>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</si>
  <si>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</si>
  <si>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</si>
  <si>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</si>
  <si>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</si>
  <si>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</si>
  <si>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</si>
  <si>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</si>
  <si>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</si>
  <si>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</si>
  <si>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</si>
  <si>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</si>
  <si>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</si>
  <si>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</si>
  <si>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</si>
  <si>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</si>
  <si>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</si>
  <si>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</si>
  <si>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</si>
  <si>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</si>
  <si>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</si>
  <si>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</si>
  <si>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</si>
  <si>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</si>
  <si>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</si>
  <si>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</si>
  <si>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</si>
  <si>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</si>
  <si>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</si>
  <si>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</si>
  <si>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</si>
  <si>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</si>
  <si>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</si>
  <si>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</si>
  <si>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</si>
  <si>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</si>
  <si>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</si>
  <si>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</si>
  <si>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</si>
  <si>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</si>
  <si>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</si>
  <si>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</si>
  <si>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</si>
  <si>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</si>
  <si>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</si>
  <si>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</si>
  <si>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</si>
  <si>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</si>
  <si>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</si>
  <si>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</si>
  <si>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</si>
  <si>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</si>
  <si>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</si>
  <si>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</si>
  <si>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</si>
  <si>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</si>
  <si>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</si>
  <si>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</si>
  <si>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</si>
  <si>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</si>
  <si>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</si>
  <si>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</si>
  <si>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</si>
  <si>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</si>
  <si>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</si>
  <si>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</si>
  <si>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</si>
  <si>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</si>
  <si>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</si>
  <si>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</si>
  <si>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</si>
  <si>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</si>
  <si>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</si>
  <si>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</si>
  <si>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</si>
  <si>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</si>
  <si>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</si>
  <si>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</si>
  <si>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</si>
  <si>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</si>
  <si>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</si>
  <si>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</si>
  <si>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</si>
  <si>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</si>
  <si>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</si>
  <si>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</si>
  <si>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</si>
  <si>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</si>
  <si>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</si>
  <si>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</si>
  <si>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</si>
  <si>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</si>
  <si>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</si>
  <si>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</si>
  <si>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</si>
  <si>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</si>
  <si>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</si>
  <si>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</si>
  <si>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</si>
  <si>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</si>
  <si>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</si>
  <si>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</si>
  <si>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</si>
  <si>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</si>
  <si>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</si>
  <si>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</si>
  <si>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</si>
  <si>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</si>
  <si>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</si>
  <si>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</si>
  <si>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</si>
  <si>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</si>
  <si>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</si>
  <si>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</si>
  <si>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</si>
  <si>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</si>
  <si>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</si>
  <si>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</si>
  <si>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</si>
  <si>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</si>
  <si>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</si>
  <si>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</si>
  <si>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</si>
  <si>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</si>
  <si>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</si>
  <si>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</si>
  <si>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</si>
  <si>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</si>
  <si>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</si>
  <si>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</si>
  <si>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</si>
  <si>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</si>
  <si>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</si>
  <si>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</si>
  <si>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</si>
  <si>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</si>
  <si>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</si>
  <si>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</si>
  <si>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</si>
  <si>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</si>
  <si>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</si>
  <si>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</si>
  <si>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</si>
  <si>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</si>
  <si>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</si>
  <si>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</si>
  <si>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</si>
  <si>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</si>
  <si>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</si>
  <si>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</si>
  <si>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</si>
  <si>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</si>
  <si>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</si>
  <si>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</si>
  <si>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</si>
  <si>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</si>
  <si>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</si>
  <si>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</si>
  <si>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</si>
  <si>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</si>
  <si>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</si>
  <si>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</si>
  <si>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</si>
  <si>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</si>
  <si>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</si>
  <si>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</si>
  <si>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</si>
  <si>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</si>
  <si>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</si>
  <si>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</si>
  <si>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</si>
  <si>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</si>
  <si>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</si>
  <si>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</si>
  <si>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</si>
  <si>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</si>
  <si>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</si>
  <si>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</si>
  <si>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</si>
  <si>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</si>
  <si>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</si>
  <si>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</si>
  <si>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</si>
  <si>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</si>
  <si>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</si>
  <si>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</si>
  <si>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</si>
  <si>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</si>
  <si>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</si>
  <si>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</si>
  <si>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</si>
  <si>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</si>
  <si>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</si>
  <si>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</si>
  <si>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</si>
  <si>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</si>
  <si>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</si>
  <si>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</si>
  <si>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</si>
  <si>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</si>
  <si>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</si>
  <si>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</si>
  <si>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</si>
  <si>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</si>
  <si>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</si>
  <si>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</si>
  <si>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</si>
  <si>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</si>
  <si>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</si>
  <si>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</si>
  <si>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</si>
  <si>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</si>
  <si>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</si>
  <si>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</si>
  <si>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</si>
  <si>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</si>
  <si>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</si>
  <si>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</si>
  <si>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</si>
  <si>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</si>
  <si>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</si>
  <si>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</si>
  <si>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</si>
  <si>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</si>
  <si>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</si>
  <si>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</si>
  <si>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</si>
  <si>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</si>
  <si>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</si>
  <si>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</si>
  <si>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</si>
  <si>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</si>
  <si>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</si>
  <si>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</si>
  <si>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</si>
  <si>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</si>
  <si>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</si>
  <si>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</si>
  <si>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</si>
  <si>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</si>
  <si>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</si>
  <si>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</si>
  <si>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</si>
  <si>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</si>
  <si>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</si>
  <si>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</si>
  <si>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</si>
  <si>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</si>
  <si>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</si>
  <si>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</si>
  <si>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</si>
  <si>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</si>
  <si>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</si>
  <si>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</si>
  <si>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</si>
  <si>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</si>
  <si>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</si>
  <si>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</si>
  <si>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</si>
  <si>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</si>
  <si>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</si>
  <si>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</si>
  <si>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</si>
  <si>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</si>
  <si>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</si>
  <si>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</si>
  <si>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</si>
  <si>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</si>
  <si>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</si>
  <si>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</si>
  <si>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</si>
  <si>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</si>
  <si>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</si>
  <si>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</si>
  <si>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</si>
  <si>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</si>
  <si>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</si>
  <si>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</si>
  <si>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</si>
  <si>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</si>
  <si>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</si>
  <si>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</si>
  <si>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</si>
  <si>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</si>
  <si>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</si>
  <si>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</si>
  <si>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</si>
  <si>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</si>
  <si>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</si>
  <si>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</si>
  <si>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</si>
  <si>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</si>
  <si>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</si>
  <si>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</si>
  <si>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</si>
  <si>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</si>
  <si>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</si>
  <si>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</si>
  <si>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</si>
  <si>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</si>
  <si>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</si>
  <si>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</si>
  <si>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</si>
  <si>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</si>
  <si>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</si>
  <si>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</si>
  <si>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</si>
  <si>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</si>
  <si>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</si>
  <si>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</si>
  <si>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</si>
  <si>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</si>
  <si>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</si>
  <si>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</si>
  <si>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</si>
  <si>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</si>
  <si>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</si>
  <si>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</si>
  <si>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</si>
  <si>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</si>
  <si>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</si>
  <si>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</si>
  <si>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</si>
  <si>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</si>
  <si>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</si>
  <si>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</si>
  <si>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</si>
  <si>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</si>
  <si>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</si>
  <si>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</si>
  <si>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</si>
  <si>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</si>
  <si>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</si>
  <si>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</si>
  <si>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</si>
  <si>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</si>
  <si>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</si>
  <si>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</si>
  <si>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</si>
  <si>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</si>
  <si>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</si>
  <si>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</si>
  <si>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</si>
  <si>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</si>
  <si>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</si>
  <si>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</si>
  <si>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</si>
  <si>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</si>
  <si>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</si>
  <si>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</si>
  <si>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</si>
  <si>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</si>
  <si>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</si>
  <si>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</si>
  <si>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</si>
  <si>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</si>
  <si>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</si>
  <si>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</si>
  <si>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</si>
  <si>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</si>
  <si>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</si>
  <si>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</si>
  <si>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</si>
  <si>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</si>
  <si>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</si>
  <si>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</si>
  <si>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</si>
  <si>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</si>
  <si>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</si>
  <si>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</si>
  <si>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</si>
  <si>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</si>
  <si>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</si>
  <si>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</si>
  <si>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</si>
  <si>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</si>
  <si>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</si>
  <si>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</si>
  <si>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</si>
  <si>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</si>
  <si>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</si>
  <si>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</si>
  <si>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</si>
  <si>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</si>
  <si>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</si>
  <si>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</si>
  <si>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</si>
  <si>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</si>
  <si>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</si>
  <si>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</si>
  <si>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</si>
  <si>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</si>
  <si>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</si>
  <si>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</si>
  <si>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</si>
  <si>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</si>
  <si>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</si>
  <si>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</si>
  <si>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</si>
  <si>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</si>
  <si>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</si>
  <si>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</si>
  <si>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</si>
  <si>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</si>
  <si>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</si>
  <si>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</si>
  <si>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</si>
  <si>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</si>
  <si>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</si>
  <si>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</si>
  <si>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</si>
  <si>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</si>
  <si>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</si>
  <si>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</si>
  <si>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</si>
  <si>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</si>
  <si>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</si>
  <si>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</si>
  <si>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</si>
  <si>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</si>
  <si>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</si>
  <si>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</si>
  <si>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</si>
  <si>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</si>
  <si>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</si>
  <si>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</si>
  <si>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</si>
  <si>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</si>
  <si>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</si>
  <si>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</si>
  <si>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</si>
  <si>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</si>
  <si>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</si>
  <si>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</si>
  <si>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</si>
  <si>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</si>
  <si>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</si>
  <si>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</si>
  <si>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</si>
  <si>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</si>
  <si>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</si>
  <si>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</si>
  <si>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</si>
  <si>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</si>
  <si>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</si>
  <si>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</si>
  <si>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</si>
  <si>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</si>
  <si>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</si>
  <si>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</si>
  <si>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</si>
  <si>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</si>
  <si>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</si>
  <si>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</si>
  <si>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</si>
  <si>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</si>
  <si>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</si>
  <si>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</si>
  <si>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</si>
  <si>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</si>
  <si>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</si>
  <si>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</si>
  <si>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</si>
  <si>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</si>
  <si>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</si>
  <si>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</si>
  <si>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</si>
  <si>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</si>
  <si>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</si>
  <si>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</si>
  <si>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</si>
  <si>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</si>
  <si>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</si>
  <si>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</si>
  <si>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</si>
  <si>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</si>
  <si>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</si>
  <si>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</si>
  <si>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</si>
  <si>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</si>
  <si>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</si>
  <si>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</si>
  <si>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</si>
  <si>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</si>
  <si>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</si>
  <si>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</si>
  <si>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</si>
  <si>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</si>
  <si>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</si>
  <si>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</si>
  <si>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</si>
  <si>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</si>
  <si>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</si>
  <si>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</si>
  <si>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</si>
  <si>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</si>
  <si>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</si>
  <si>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</si>
  <si>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</si>
  <si>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</si>
  <si>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</si>
  <si>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</si>
  <si>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</si>
  <si>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</si>
  <si>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</si>
  <si>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</si>
  <si>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</si>
  <si>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</si>
  <si>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</si>
  <si>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</si>
  <si>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</si>
  <si>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</si>
  <si>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</si>
  <si>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</si>
  <si>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</si>
  <si>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</si>
  <si>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</si>
  <si>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</si>
  <si>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</si>
  <si>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</si>
  <si>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</si>
  <si>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</si>
  <si>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</si>
  <si>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</si>
  <si>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</si>
  <si>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</si>
  <si>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</si>
  <si>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</si>
  <si>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</si>
  <si>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</si>
  <si>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</si>
  <si>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</si>
  <si>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</si>
  <si>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</si>
  <si>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</si>
  <si>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</si>
  <si>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</si>
  <si>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</si>
  <si>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</si>
  <si>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</si>
  <si>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</si>
  <si>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</si>
  <si>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</si>
  <si>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</si>
  <si>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</si>
  <si>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</si>
  <si>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</si>
  <si>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</si>
  <si>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</si>
  <si>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</si>
  <si>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</si>
  <si>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</si>
  <si>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</si>
  <si>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</si>
  <si>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</si>
  <si>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</si>
  <si>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</si>
  <si>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</si>
  <si>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</si>
  <si>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</si>
  <si>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</si>
  <si>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</si>
  <si>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</si>
  <si>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</si>
  <si>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</si>
  <si>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</si>
  <si>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</si>
  <si>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</si>
  <si>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</si>
  <si>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</si>
  <si>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</si>
  <si>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</si>
  <si>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</si>
  <si>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</si>
  <si>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</si>
  <si>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</si>
  <si>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</si>
  <si>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</si>
  <si>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</si>
  <si>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</si>
  <si>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</si>
  <si>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</si>
  <si>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</si>
  <si>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</si>
  <si>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</si>
  <si>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</si>
  <si>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</si>
  <si>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</si>
  <si>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</si>
  <si>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</si>
  <si>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</si>
  <si>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</si>
  <si>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</si>
  <si>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</si>
  <si>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</si>
  <si>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</si>
  <si>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</si>
  <si>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</si>
  <si>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</si>
  <si>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</si>
  <si>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</si>
  <si>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</si>
  <si>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</si>
  <si>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</si>
  <si>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</si>
  <si>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</si>
  <si>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</si>
  <si>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</si>
  <si>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</si>
  <si>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</si>
  <si>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</si>
  <si>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</si>
  <si>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</si>
  <si>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</si>
  <si>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</si>
  <si>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</si>
  <si>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</si>
  <si>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</si>
  <si>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</si>
  <si>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</si>
  <si>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</si>
  <si>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</si>
  <si>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</si>
  <si>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</si>
  <si>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</si>
  <si>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</si>
  <si>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</si>
  <si>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</si>
  <si>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</si>
  <si>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</si>
  <si>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</si>
  <si>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</si>
  <si>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</si>
  <si>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</si>
  <si>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</si>
  <si>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</si>
  <si>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</si>
  <si>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</si>
  <si>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</si>
  <si>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</si>
  <si>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</si>
  <si>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</si>
  <si>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</si>
  <si>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</si>
  <si>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</si>
  <si>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</si>
  <si>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</si>
  <si>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</si>
  <si>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</si>
  <si>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</si>
  <si>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</si>
  <si>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</si>
  <si>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</si>
  <si>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</si>
  <si>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</si>
  <si>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</si>
  <si>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</si>
  <si>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</si>
  <si>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</si>
  <si>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</si>
  <si>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</si>
  <si>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</si>
  <si>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</si>
  <si>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</si>
  <si>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</si>
  <si>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</si>
  <si>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</si>
  <si>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</si>
  <si>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</si>
  <si>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</si>
  <si>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</si>
  <si>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</si>
  <si>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</si>
  <si>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</si>
  <si>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</si>
  <si>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</si>
  <si>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</si>
  <si>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</si>
  <si>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</si>
  <si>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</si>
  <si>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</si>
  <si>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</si>
  <si>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</si>
  <si>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</si>
  <si>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</si>
  <si>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</si>
  <si>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</si>
  <si>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</si>
  <si>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</si>
  <si>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</si>
  <si>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</si>
  <si>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</si>
  <si>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</si>
  <si>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</si>
  <si>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</si>
  <si>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</si>
  <si>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</si>
  <si>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</si>
  <si>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</si>
  <si>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</si>
  <si>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</si>
  <si>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</si>
  <si>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</si>
  <si>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</si>
  <si>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</si>
  <si>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</si>
  <si>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</si>
  <si>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</si>
  <si>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</si>
  <si>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</si>
  <si>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</si>
  <si>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</si>
  <si>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</si>
  <si>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</si>
  <si>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</si>
  <si>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</si>
  <si>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</si>
  <si>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</si>
  <si>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</si>
  <si>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</si>
  <si>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</si>
  <si>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</si>
  <si>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</si>
  <si>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</si>
  <si>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</si>
  <si>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</si>
  <si>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</si>
  <si>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</si>
  <si>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</si>
  <si>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</si>
  <si>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</si>
  <si>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</si>
  <si>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</si>
  <si>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</si>
  <si>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</si>
  <si>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</si>
  <si>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</si>
  <si>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</si>
  <si>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</si>
  <si>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</si>
  <si>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</si>
  <si>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</si>
  <si>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</si>
  <si>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</si>
  <si>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</si>
  <si>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</si>
  <si>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</si>
  <si>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</si>
  <si>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</si>
  <si>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</si>
  <si>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</si>
  <si>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</si>
  <si>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</si>
  <si>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</si>
  <si>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</si>
  <si>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</si>
  <si>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</si>
  <si>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</si>
  <si>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</si>
  <si>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</si>
  <si>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</si>
  <si>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</si>
  <si>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</si>
  <si>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</si>
  <si>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</si>
  <si>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</si>
  <si>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</si>
  <si>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</si>
  <si>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</si>
  <si>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</si>
  <si>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</si>
  <si>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</si>
  <si>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</si>
  <si>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</si>
  <si>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</si>
  <si>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</si>
  <si>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</si>
  <si>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</si>
  <si>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</si>
  <si>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</si>
  <si>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</si>
  <si>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</si>
  <si>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</si>
  <si>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</si>
  <si>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</si>
  <si>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</si>
  <si>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</si>
  <si>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</si>
  <si>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</si>
  <si>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</si>
  <si>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</si>
  <si>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</si>
  <si>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</si>
  <si>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</si>
  <si>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</si>
  <si>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</si>
  <si>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</si>
  <si>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</si>
  <si>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</si>
  <si>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</si>
  <si>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</si>
  <si>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</si>
  <si>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</si>
  <si>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</si>
  <si>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</si>
  <si>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</si>
  <si>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</si>
  <si>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</si>
  <si>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</si>
  <si>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</si>
  <si>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</si>
  <si>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</si>
  <si>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</si>
  <si>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</si>
  <si>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</si>
  <si>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</si>
  <si>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</si>
  <si>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</si>
  <si>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</si>
  <si>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</si>
  <si>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</si>
  <si>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</si>
  <si>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</si>
  <si>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</si>
  <si>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</si>
  <si>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</si>
  <si>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</si>
  <si>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</si>
  <si>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</si>
  <si>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</si>
  <si>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</si>
  <si>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</si>
  <si>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</si>
  <si>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</si>
  <si>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</si>
  <si>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</si>
  <si>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</si>
  <si>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</si>
  <si>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</si>
  <si>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</si>
  <si>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</si>
  <si>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</si>
  <si>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</si>
  <si>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</si>
  <si>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</si>
  <si>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</si>
  <si>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</si>
  <si>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</si>
  <si>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</si>
  <si>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</si>
  <si>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</si>
  <si>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</si>
  <si>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</si>
  <si>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</si>
  <si>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</si>
  <si>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</si>
  <si>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</si>
  <si>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</si>
  <si>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</si>
  <si>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</si>
  <si>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</si>
  <si>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</si>
  <si>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</si>
  <si>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</si>
  <si>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</si>
  <si>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</si>
  <si>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</si>
  <si>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</si>
  <si>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</si>
  <si>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</si>
  <si>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</si>
  <si>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</si>
  <si>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</si>
  <si>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</si>
  <si>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</si>
  <si>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</si>
  <si>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</si>
  <si>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</si>
  <si>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</si>
  <si>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</si>
  <si>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</si>
  <si>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</si>
  <si>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</si>
  <si>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</si>
  <si>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</si>
  <si>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</si>
  <si>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</si>
  <si>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</si>
  <si>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</si>
  <si>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</si>
  <si>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</si>
  <si>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</si>
  <si>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</si>
  <si>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</si>
  <si>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</si>
  <si>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</si>
  <si>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</si>
  <si>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</si>
  <si>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</si>
  <si>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</si>
  <si>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</si>
  <si>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</si>
  <si>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</si>
  <si>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</si>
  <si>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</si>
  <si>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</si>
  <si>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</si>
  <si>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</si>
  <si>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</si>
  <si>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</si>
  <si>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</si>
  <si>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</si>
  <si>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</si>
  <si>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</si>
  <si>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</si>
  <si>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</si>
  <si>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</si>
  <si>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</si>
  <si>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</si>
  <si>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</si>
  <si>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</si>
  <si>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</si>
  <si>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</si>
  <si>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</si>
  <si>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</si>
  <si>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</si>
  <si>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</si>
  <si>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</si>
  <si>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</si>
  <si>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</si>
  <si>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</si>
  <si>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</si>
  <si>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</si>
  <si>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</si>
  <si>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</si>
  <si>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</si>
  <si>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</si>
  <si>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</si>
  <si>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</si>
  <si>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</si>
  <si>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</si>
  <si>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</si>
  <si>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</si>
  <si>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</si>
  <si>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</si>
  <si>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</si>
  <si>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</si>
  <si>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</si>
  <si>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</si>
  <si>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</si>
  <si>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</si>
  <si>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</si>
  <si>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</si>
  <si>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</si>
  <si>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</si>
  <si>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</si>
  <si>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</si>
  <si>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</si>
  <si>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</si>
  <si>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</si>
  <si>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</si>
  <si>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</si>
  <si>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</si>
  <si>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</si>
  <si>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</si>
  <si>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</si>
  <si>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</si>
  <si>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</si>
  <si>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</si>
  <si>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</si>
  <si>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</si>
  <si>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</si>
  <si>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</si>
  <si>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</si>
  <si>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</si>
  <si>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</si>
  <si>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</si>
  <si>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</si>
  <si>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</si>
  <si>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</si>
  <si>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</si>
  <si>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</si>
  <si>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</si>
  <si>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</si>
  <si>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</si>
  <si>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</si>
  <si>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</si>
  <si>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</si>
  <si>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</si>
  <si>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</si>
  <si>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</si>
  <si>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</si>
  <si>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</si>
  <si>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</si>
  <si>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</si>
  <si>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</si>
  <si>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</si>
  <si>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</si>
  <si>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</si>
  <si>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</si>
  <si>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</si>
  <si>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</si>
  <si>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</si>
  <si>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</si>
  <si>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</si>
  <si>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</si>
  <si>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</si>
  <si>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</si>
  <si>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</si>
  <si>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</si>
  <si>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</si>
  <si>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</si>
  <si>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</si>
  <si>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</si>
  <si>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</si>
  <si>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</si>
  <si>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</si>
  <si>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</si>
  <si>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</si>
  <si>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</si>
  <si>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</si>
  <si>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</si>
  <si>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</si>
  <si>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</si>
  <si>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</si>
  <si>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</si>
  <si>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</si>
  <si>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</si>
  <si>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</si>
  <si>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</si>
  <si>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</si>
  <si>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</si>
  <si>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</si>
  <si>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</si>
  <si>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</si>
  <si>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</si>
  <si>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</si>
  <si>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</si>
  <si>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</si>
  <si>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</si>
  <si>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</si>
  <si>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</si>
  <si>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</si>
  <si>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</si>
  <si>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</si>
  <si>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</si>
  <si>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</si>
  <si>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</si>
  <si>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</si>
  <si>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</si>
  <si>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</si>
  <si>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</si>
  <si>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</si>
  <si>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</si>
  <si>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</si>
  <si>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</si>
  <si>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</si>
  <si>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</si>
  <si>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</si>
  <si>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</si>
  <si>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</si>
  <si>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</si>
  <si>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</si>
  <si>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</si>
  <si>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</si>
  <si>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</si>
  <si>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</si>
  <si>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</si>
  <si>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</si>
  <si>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</si>
  <si>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</si>
  <si>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</si>
  <si>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</si>
  <si>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</si>
  <si>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</si>
  <si>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</si>
  <si>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</si>
  <si>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</si>
  <si>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</si>
  <si>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</si>
  <si>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</si>
  <si>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</si>
  <si>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</si>
  <si>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</si>
  <si>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</si>
  <si>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</si>
  <si>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</si>
  <si>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</si>
  <si>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</si>
  <si>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</si>
  <si>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</si>
  <si>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</si>
  <si>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</si>
  <si>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</si>
  <si>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</si>
  <si>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</si>
  <si>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</si>
  <si>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</si>
  <si>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</si>
  <si>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</si>
  <si>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</si>
  <si>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</si>
  <si>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</si>
  <si>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</si>
  <si>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</si>
  <si>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</si>
  <si>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</si>
  <si>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</si>
  <si>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</si>
  <si>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</si>
  <si>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</si>
  <si>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</si>
  <si>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</si>
  <si>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</si>
  <si>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</si>
  <si>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</si>
  <si>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</si>
  <si>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</si>
  <si>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</si>
  <si>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</si>
  <si>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</si>
  <si>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</si>
  <si>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</si>
  <si>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</si>
  <si>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</si>
  <si>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</si>
  <si>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</si>
  <si>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</si>
  <si>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</si>
  <si>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</si>
  <si>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</si>
  <si>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</si>
  <si>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</si>
  <si>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</si>
  <si>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</si>
  <si>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</si>
  <si>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</si>
  <si>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</si>
  <si>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</si>
  <si>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</si>
  <si>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</si>
  <si>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</si>
  <si>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</si>
  <si>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</si>
  <si>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</si>
  <si>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</si>
  <si>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</si>
  <si>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</si>
  <si>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</si>
  <si>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</si>
  <si>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</si>
  <si>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</si>
  <si>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</si>
  <si>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</si>
  <si>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</si>
  <si>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</si>
  <si>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</si>
  <si>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</si>
  <si>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</si>
  <si>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</si>
  <si>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</si>
  <si>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</si>
  <si>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</si>
  <si>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</si>
  <si>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</si>
  <si>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</si>
  <si>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</si>
  <si>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</si>
  <si>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</si>
  <si>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</si>
  <si>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</si>
  <si>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</si>
  <si>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</si>
  <si>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</si>
  <si>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</si>
  <si>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</si>
  <si>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</si>
  <si>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</si>
  <si>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</si>
  <si>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</si>
  <si>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</si>
  <si>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</si>
  <si>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</si>
  <si>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</si>
  <si>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</si>
  <si>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</si>
  <si>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</si>
  <si>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</si>
  <si>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</si>
  <si>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</si>
  <si>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</si>
  <si>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</si>
  <si>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</si>
  <si>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</si>
  <si>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</si>
  <si>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</si>
  <si>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</si>
  <si>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</si>
  <si>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</si>
  <si>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</si>
  <si>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</si>
  <si>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</si>
  <si>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</si>
  <si>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</si>
  <si>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</si>
  <si>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</si>
  <si>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</si>
  <si>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</si>
  <si>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</si>
  <si>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</si>
  <si>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</si>
  <si>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</si>
  <si>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</si>
  <si>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</si>
  <si>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</si>
  <si>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</si>
  <si>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</si>
  <si>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</si>
  <si>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</si>
  <si>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</si>
  <si>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</si>
  <si>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</si>
  <si>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</si>
  <si>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</si>
  <si>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</si>
  <si>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</si>
  <si>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</si>
  <si>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</si>
  <si>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</si>
  <si>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</si>
  <si>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</si>
  <si>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</si>
  <si>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</si>
  <si>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</si>
  <si>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</si>
  <si>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</si>
  <si>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</si>
  <si>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</si>
  <si>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</si>
  <si>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</si>
  <si>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</si>
  <si>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</si>
  <si>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</si>
  <si>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</si>
  <si>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</si>
  <si>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</si>
  <si>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</si>
  <si>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</si>
  <si>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</si>
  <si>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</si>
  <si>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</si>
  <si>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</si>
  <si>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</si>
  <si>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</si>
  <si>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</si>
  <si>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</si>
  <si>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</si>
  <si>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</si>
  <si>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</si>
  <si>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</si>
  <si>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</si>
  <si>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</si>
  <si>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</si>
  <si>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</si>
  <si>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</si>
  <si>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</si>
  <si>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</si>
  <si>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</si>
  <si>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</si>
  <si>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</si>
  <si>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</si>
  <si>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</si>
  <si>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</si>
  <si>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</si>
  <si>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</si>
  <si>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</si>
  <si>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</si>
  <si>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</si>
  <si>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</si>
  <si>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</si>
  <si>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</si>
  <si>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</si>
  <si>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</si>
  <si>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</si>
  <si>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</si>
  <si>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</si>
  <si>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</si>
  <si>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</si>
  <si>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</si>
  <si>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</si>
  <si>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</si>
  <si>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</si>
  <si>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</si>
  <si>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</si>
  <si>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</si>
  <si>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</si>
  <si>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</si>
  <si>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</si>
  <si>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</si>
  <si>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</si>
  <si>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</si>
  <si>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</si>
  <si>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</si>
  <si>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</si>
  <si>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</si>
  <si>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</si>
  <si>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</si>
  <si>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</si>
  <si>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</si>
  <si>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</si>
  <si>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</si>
  <si>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</si>
  <si>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</si>
  <si>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</si>
  <si>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</si>
  <si>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</si>
  <si>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</si>
  <si>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</si>
  <si>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</si>
  <si>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</si>
  <si>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</si>
  <si>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</si>
  <si>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</si>
  <si>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</si>
  <si>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</si>
  <si>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</si>
  <si>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</si>
  <si>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</si>
  <si>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</si>
  <si>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</si>
  <si>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</si>
  <si>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</si>
  <si>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</si>
  <si>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</si>
  <si>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</si>
  <si>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</si>
  <si>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</si>
  <si>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</si>
  <si>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</si>
  <si>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</si>
  <si>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</si>
  <si>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</si>
  <si>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</si>
  <si>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</si>
  <si>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</si>
  <si>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</si>
  <si>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</si>
  <si>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</si>
  <si>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</si>
  <si>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</si>
  <si>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</si>
  <si>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</si>
  <si>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</si>
  <si>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</si>
  <si>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</si>
  <si>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</si>
  <si>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</si>
  <si>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</si>
  <si>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</si>
  <si>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</si>
  <si>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</si>
  <si>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</si>
  <si>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</si>
  <si>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</si>
  <si>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</si>
  <si>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</si>
  <si>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</si>
  <si>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</si>
  <si>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</si>
  <si>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</si>
  <si>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</si>
  <si>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</si>
  <si>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</si>
  <si>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</si>
  <si>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</si>
  <si>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</si>
  <si>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</si>
  <si>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</si>
  <si>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</si>
  <si>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</si>
  <si>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</si>
  <si>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</si>
  <si>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</si>
  <si>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</si>
  <si>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</si>
  <si>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</si>
  <si>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</si>
  <si>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</si>
  <si>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</si>
  <si>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</si>
  <si>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</si>
  <si>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</si>
  <si>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</si>
  <si>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</si>
  <si>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</si>
  <si>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</si>
  <si>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</si>
  <si>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</si>
  <si>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</si>
  <si>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</si>
  <si>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</si>
  <si>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</si>
  <si>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</si>
  <si>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</si>
  <si>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</si>
  <si>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</si>
  <si>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</si>
  <si>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</si>
  <si>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</si>
  <si>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</si>
  <si>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</si>
  <si>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</si>
  <si>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</si>
  <si>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</si>
  <si>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</si>
  <si>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</si>
  <si>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</si>
  <si>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</si>
  <si>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</si>
  <si>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</si>
  <si>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</si>
  <si>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</si>
  <si>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</si>
  <si>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</si>
  <si>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</si>
  <si>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</si>
  <si>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</si>
  <si>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</si>
  <si>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</si>
  <si>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</si>
  <si>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</si>
  <si>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</si>
  <si>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</si>
  <si>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</si>
  <si>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</si>
  <si>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</si>
  <si>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</si>
  <si>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</si>
  <si>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</si>
  <si>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</si>
  <si>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</si>
  <si>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</si>
  <si>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</si>
  <si>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</si>
  <si>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</si>
  <si>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</si>
  <si>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</si>
  <si>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</si>
  <si>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</si>
  <si>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</si>
  <si>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</si>
  <si>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</si>
  <si>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</si>
  <si>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</si>
  <si>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</si>
  <si>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</si>
  <si>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</si>
  <si>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</si>
  <si>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</si>
  <si>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</si>
  <si>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</si>
  <si>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</si>
  <si>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</si>
  <si>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</si>
  <si>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</si>
  <si>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</si>
  <si>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</si>
  <si>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</si>
  <si>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</si>
  <si>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</si>
  <si>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</si>
  <si>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</si>
  <si>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</si>
  <si>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</si>
  <si>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</si>
  <si>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</si>
  <si>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</si>
  <si>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</si>
  <si>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</si>
  <si>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</si>
  <si>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</si>
  <si>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</si>
  <si>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</si>
  <si>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</si>
  <si>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</si>
  <si>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</si>
  <si>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</si>
  <si>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</si>
  <si>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</si>
  <si>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</si>
  <si>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</si>
  <si>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</si>
  <si>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</si>
  <si>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</si>
  <si>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</si>
  <si>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</si>
  <si>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</si>
  <si>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</si>
  <si>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</si>
  <si>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</si>
  <si>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</si>
  <si>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</si>
  <si>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</si>
  <si>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</si>
  <si>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</si>
  <si>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</si>
  <si>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</si>
  <si>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</si>
  <si>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</si>
  <si>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</si>
  <si>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</si>
  <si>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</si>
  <si>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</si>
  <si>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</si>
  <si>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</si>
  <si>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</si>
  <si>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</si>
  <si>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</si>
  <si>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</si>
  <si>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</si>
  <si>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</si>
  <si>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</si>
  <si>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</si>
  <si>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</si>
  <si>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</si>
  <si>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</si>
  <si>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</si>
  <si>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</si>
  <si>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</si>
  <si>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</si>
  <si>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</si>
  <si>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</si>
  <si>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</si>
  <si>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</si>
  <si>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</si>
  <si>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</si>
  <si>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</si>
  <si>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</si>
  <si>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</si>
  <si>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</si>
  <si>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</si>
  <si>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</si>
  <si>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</si>
  <si>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</si>
  <si>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</si>
  <si>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</si>
  <si>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</si>
  <si>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</si>
  <si>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</si>
  <si>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</si>
  <si>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</si>
  <si>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</si>
  <si>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</si>
  <si>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</si>
  <si>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</si>
  <si>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</si>
  <si>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</si>
  <si>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</si>
  <si>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</si>
  <si>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</si>
  <si>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</si>
  <si>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</si>
  <si>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</si>
  <si>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</si>
  <si>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</si>
  <si>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</si>
  <si>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</si>
  <si>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</si>
  <si>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</si>
  <si>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</si>
  <si>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</si>
  <si>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</si>
  <si>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</si>
  <si>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</si>
  <si>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</si>
  <si>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</si>
  <si>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</si>
  <si>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</si>
  <si>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</si>
  <si>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</si>
  <si>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</si>
  <si>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</si>
  <si>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</si>
  <si>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</si>
  <si>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</si>
  <si>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</si>
  <si>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</si>
  <si>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</si>
  <si>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</si>
  <si>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</si>
  <si>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</si>
  <si>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</si>
  <si>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</si>
  <si>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</si>
  <si>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</si>
  <si>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</si>
  <si>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</si>
  <si>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</si>
  <si>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</si>
  <si>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</si>
  <si>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</si>
  <si>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</si>
  <si>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</si>
  <si>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</si>
  <si>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</si>
  <si>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</si>
  <si>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</si>
  <si>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</si>
  <si>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</si>
  <si>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</si>
  <si>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</si>
  <si>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</si>
  <si>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</si>
  <si>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</si>
  <si>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</si>
  <si>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</si>
  <si>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</si>
  <si>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</si>
  <si>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</si>
  <si>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</si>
  <si>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</si>
  <si>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</si>
  <si>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</si>
  <si>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</si>
  <si>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</si>
  <si>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</si>
  <si>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</si>
  <si>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</si>
  <si>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</si>
  <si>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</si>
  <si>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</si>
  <si>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</si>
  <si>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</si>
  <si>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</si>
  <si>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</si>
  <si>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</si>
  <si>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</si>
  <si>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</si>
  <si>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</si>
  <si>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</si>
  <si>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</si>
  <si>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</si>
  <si>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</si>
  <si>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</si>
  <si>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</si>
  <si>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</si>
  <si>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</si>
  <si>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</si>
  <si>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</si>
  <si>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</si>
  <si>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</si>
  <si>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</si>
  <si>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</si>
  <si>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</si>
  <si>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</si>
  <si>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</si>
  <si>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</si>
  <si>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</si>
  <si>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</si>
  <si>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</si>
  <si>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</si>
  <si>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</si>
  <si>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</si>
  <si>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</si>
  <si>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</si>
  <si>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</si>
  <si>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</si>
  <si>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</si>
  <si>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</si>
  <si>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</si>
  <si>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</si>
  <si>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</si>
  <si>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</si>
  <si>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</si>
  <si>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</si>
  <si>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</si>
  <si>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</si>
  <si>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</si>
  <si>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</si>
  <si>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</si>
  <si>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</si>
  <si>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</si>
  <si>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</si>
  <si>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</si>
  <si>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</si>
  <si>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</si>
  <si>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</si>
  <si>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</si>
  <si>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</si>
  <si>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</si>
  <si>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</si>
  <si>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</si>
  <si>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</si>
  <si>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</si>
  <si>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</si>
  <si>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</si>
  <si>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</si>
  <si>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</si>
  <si>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</si>
  <si>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</si>
  <si>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</si>
  <si>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</si>
  <si>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</si>
  <si>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</si>
  <si>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</si>
  <si>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</si>
  <si>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</si>
  <si>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</si>
  <si>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</si>
  <si>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</si>
  <si>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</si>
  <si>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</si>
  <si>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</si>
  <si>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</si>
  <si>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</si>
  <si>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</si>
  <si>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</si>
  <si>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</si>
  <si>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</si>
  <si>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</si>
  <si>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</si>
  <si>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</si>
  <si>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</si>
  <si>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</si>
  <si>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</si>
  <si>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</si>
  <si>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</si>
  <si>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</si>
  <si>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</si>
  <si>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</si>
  <si>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</si>
  <si>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</si>
  <si>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</si>
  <si>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</si>
  <si>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</si>
  <si>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</si>
  <si>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</si>
  <si>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</si>
  <si>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</si>
  <si>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</si>
  <si>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</si>
  <si>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</si>
  <si>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</si>
  <si>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</si>
  <si>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</si>
  <si>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</si>
  <si>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</si>
  <si>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</si>
  <si>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</si>
  <si>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</si>
  <si>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</si>
  <si>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</si>
  <si>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</si>
  <si>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</si>
  <si>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</si>
  <si>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</si>
  <si>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</si>
  <si>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</si>
  <si>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</si>
  <si>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</si>
  <si>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</si>
  <si>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</si>
  <si>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</si>
  <si>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</si>
  <si>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</si>
  <si>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</si>
  <si>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</si>
  <si>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</si>
  <si>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</si>
  <si>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</si>
  <si>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</si>
  <si>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</si>
  <si>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</si>
  <si>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</si>
  <si>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</si>
  <si>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</si>
  <si>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</si>
  <si>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</si>
  <si>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</si>
  <si>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</si>
  <si>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</si>
  <si>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</si>
  <si>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</si>
  <si>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</si>
  <si>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</si>
  <si>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</si>
  <si>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</si>
  <si>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</si>
  <si>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</si>
  <si>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</si>
  <si>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</si>
  <si>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</si>
  <si>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</si>
  <si>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</si>
  <si>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</si>
  <si>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</si>
  <si>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</si>
  <si>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</si>
  <si>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</si>
  <si>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</si>
  <si>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</si>
  <si>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</si>
  <si>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</si>
  <si>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</si>
  <si>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</si>
  <si>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</si>
  <si>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</si>
  <si>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</si>
  <si>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</si>
  <si>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</si>
  <si>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</si>
  <si>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</si>
  <si>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</si>
  <si>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</si>
  <si>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</si>
  <si>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</si>
  <si>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</si>
  <si>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</si>
  <si>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</si>
  <si>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</si>
  <si>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</si>
  <si>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</si>
  <si>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</si>
  <si>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</si>
  <si>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</si>
  <si>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</si>
  <si>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</si>
  <si>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</si>
  <si>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</si>
  <si>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</si>
  <si>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</si>
  <si>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</si>
  <si>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</si>
  <si>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</si>
  <si>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</si>
  <si>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</si>
  <si>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</si>
  <si>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</si>
  <si>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</si>
  <si>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</si>
  <si>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</si>
  <si>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</si>
  <si>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</si>
  <si>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</si>
  <si>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</si>
  <si>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</si>
  <si>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</si>
  <si>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</si>
  <si>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</si>
  <si>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</si>
  <si>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</si>
  <si>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</si>
  <si>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</si>
  <si>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</si>
  <si>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</si>
  <si>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</si>
  <si>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</si>
  <si>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</si>
  <si>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</si>
  <si>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</si>
  <si>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</si>
  <si>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</si>
  <si>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</si>
  <si>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</si>
  <si>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</si>
  <si>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</si>
  <si>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</si>
  <si>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</si>
  <si>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</si>
  <si>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</si>
  <si>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</si>
  <si>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</si>
  <si>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</si>
  <si>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</si>
  <si>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</si>
  <si>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</si>
  <si>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</si>
  <si>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</si>
  <si>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</si>
  <si>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</si>
  <si>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</si>
  <si>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</si>
  <si>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</si>
  <si>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</si>
  <si>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</si>
  <si>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</si>
  <si>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</si>
  <si>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</si>
  <si>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</si>
  <si>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</si>
  <si>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</si>
  <si>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</si>
  <si>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</si>
  <si>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</si>
  <si>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</si>
  <si>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</si>
  <si>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</si>
  <si>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</si>
  <si>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</si>
  <si>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</si>
  <si>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</si>
  <si>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</si>
  <si>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</si>
  <si>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</si>
  <si>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</si>
  <si>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</si>
  <si>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</si>
  <si>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</si>
  <si>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</si>
  <si>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</si>
  <si>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</si>
  <si>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</si>
  <si>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</si>
  <si>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</si>
  <si>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</si>
  <si>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</si>
  <si>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</si>
  <si>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</si>
  <si>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</si>
  <si>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</si>
  <si>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</si>
  <si>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</si>
  <si>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</si>
  <si>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</si>
  <si>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</si>
  <si>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</si>
  <si>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</si>
  <si>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</si>
  <si>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</si>
  <si>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</si>
  <si>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</si>
  <si>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</si>
  <si>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</si>
  <si>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</si>
  <si>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</si>
  <si>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</si>
  <si>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</si>
  <si>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</si>
  <si>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</si>
  <si>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</si>
  <si>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</si>
  <si>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</si>
  <si>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</si>
  <si>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</si>
  <si>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</si>
  <si>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</si>
  <si>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</si>
  <si>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</si>
  <si>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</si>
  <si>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</si>
  <si>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</si>
  <si>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</si>
  <si>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</si>
  <si>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</si>
  <si>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</si>
  <si>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</si>
  <si>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</si>
  <si>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</si>
  <si>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</si>
  <si>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</si>
  <si>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</si>
  <si>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</si>
  <si>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</si>
  <si>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</si>
  <si>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</si>
  <si>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</si>
  <si>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</si>
  <si>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</si>
  <si>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</si>
  <si>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</si>
  <si>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</si>
  <si>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</si>
  <si>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</si>
  <si>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</si>
  <si>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</si>
  <si>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</si>
  <si>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</si>
  <si>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</si>
  <si>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</si>
  <si>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</si>
  <si>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</si>
  <si>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</si>
  <si>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</si>
  <si>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</si>
  <si>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</si>
  <si>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</si>
  <si>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</si>
  <si>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</si>
  <si>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</si>
  <si>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</si>
  <si>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</si>
  <si>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</si>
  <si>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</si>
  <si>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</si>
  <si>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</si>
  <si>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</si>
  <si>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</si>
  <si>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</si>
  <si>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</si>
  <si>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</si>
  <si>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</si>
  <si>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</si>
  <si>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</si>
  <si>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</si>
  <si>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</si>
  <si>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</si>
  <si>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</si>
  <si>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</si>
  <si>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</si>
  <si>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</si>
  <si>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</si>
  <si>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</si>
  <si>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</si>
  <si>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</si>
  <si>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</si>
  <si>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</si>
  <si>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</si>
  <si>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</si>
  <si>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</si>
  <si>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</si>
  <si>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</si>
  <si>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</si>
  <si>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</si>
  <si>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</si>
  <si>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</si>
  <si>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</si>
  <si>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</si>
  <si>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</si>
  <si>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</si>
  <si>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</si>
  <si>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</si>
  <si>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</si>
  <si>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</si>
  <si>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</si>
  <si>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</si>
  <si>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</si>
  <si>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</si>
  <si>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</si>
  <si>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</si>
  <si>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</si>
  <si>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</si>
  <si>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</si>
  <si>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</si>
  <si>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</si>
  <si>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</si>
  <si>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</si>
  <si>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</si>
  <si>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</si>
  <si>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</si>
  <si>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</si>
  <si>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</si>
  <si>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</si>
  <si>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</si>
  <si>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</si>
  <si>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</si>
  <si>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</si>
  <si>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</si>
  <si>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</si>
  <si>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</si>
  <si>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</si>
  <si>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</si>
  <si>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</si>
  <si>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</si>
  <si>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</si>
  <si>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</si>
  <si>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</si>
  <si>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</si>
  <si>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</si>
  <si>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</si>
  <si>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</si>
  <si>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</si>
  <si>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</si>
  <si>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</si>
  <si>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</si>
  <si>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</si>
  <si>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</si>
  <si>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</si>
  <si>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</si>
  <si>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</si>
  <si>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</si>
  <si>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</si>
  <si>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</si>
  <si>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</si>
  <si>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</si>
  <si>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</si>
  <si>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</si>
  <si>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</si>
  <si>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</si>
  <si>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</si>
  <si>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</si>
  <si>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</si>
  <si>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</si>
  <si>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</si>
  <si>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</si>
  <si>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</si>
  <si>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</si>
  <si>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</si>
  <si>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</si>
  <si>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</si>
  <si>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</si>
  <si>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</si>
  <si>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</si>
  <si>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</si>
  <si>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</si>
  <si>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</si>
  <si>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</si>
  <si>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</si>
  <si>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</si>
  <si>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</si>
  <si>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</si>
  <si>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</si>
  <si>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</si>
  <si>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</si>
  <si>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</si>
  <si>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</si>
  <si>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</si>
  <si>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</si>
  <si>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</si>
  <si>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</si>
  <si>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</si>
  <si>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</si>
  <si>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</si>
  <si>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</si>
  <si>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</si>
  <si>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</si>
  <si>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</si>
  <si>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</si>
  <si>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</si>
  <si>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</si>
  <si>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</si>
  <si>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</si>
  <si>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</si>
  <si>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</si>
  <si>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</si>
  <si>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</si>
  <si>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</si>
  <si>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</si>
  <si>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</si>
  <si>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</si>
  <si>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</si>
  <si>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</si>
  <si>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</si>
  <si>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</si>
  <si>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</si>
  <si>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</si>
  <si>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</si>
  <si>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</si>
  <si>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</si>
  <si>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</si>
  <si>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</si>
  <si>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</si>
  <si>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</si>
  <si>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</si>
  <si>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</si>
  <si>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</si>
  <si>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</si>
  <si>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</si>
  <si>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</si>
  <si>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</si>
  <si>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</si>
  <si>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</si>
  <si>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</si>
  <si>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</si>
  <si>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</si>
  <si>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</si>
  <si>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</si>
  <si>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</si>
  <si>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</si>
  <si>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</si>
  <si>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</si>
  <si>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</si>
  <si>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</si>
  <si>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</si>
  <si>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</si>
  <si>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</si>
  <si>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</si>
  <si>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</si>
  <si>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</si>
  <si>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</si>
  <si>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</si>
  <si>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</si>
  <si>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</si>
  <si>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</si>
  <si>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</si>
  <si>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</si>
  <si>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</si>
  <si>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</si>
  <si>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</si>
  <si>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</si>
  <si>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</si>
  <si>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</si>
  <si>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</si>
  <si>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</si>
  <si>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</si>
  <si>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</si>
  <si>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</si>
  <si>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</si>
  <si>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</si>
  <si>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</si>
  <si>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</si>
  <si>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</si>
  <si>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</si>
  <si>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</si>
  <si>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</si>
  <si>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</si>
  <si>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</si>
  <si>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</si>
  <si>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</si>
  <si>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</si>
  <si>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</si>
  <si>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</si>
  <si>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</si>
  <si>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</si>
  <si>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</si>
  <si>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</si>
  <si>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</si>
  <si>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</si>
  <si>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</si>
  <si>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</si>
  <si>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</si>
  <si>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</si>
  <si>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</si>
  <si>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</si>
  <si>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</si>
  <si>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</si>
  <si>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</si>
  <si>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</si>
  <si>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</si>
  <si>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</si>
  <si>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</si>
  <si>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</si>
  <si>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</si>
  <si>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</si>
  <si>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</si>
  <si>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</si>
  <si>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</si>
  <si>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</si>
  <si>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</si>
  <si>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</si>
  <si>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</si>
  <si>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</si>
  <si>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</si>
  <si>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</si>
  <si>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</si>
  <si>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</si>
  <si>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</si>
  <si>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</si>
  <si>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</si>
  <si>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</si>
  <si>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</si>
  <si>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</si>
  <si>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</si>
  <si>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</si>
  <si>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</si>
  <si>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</si>
  <si>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</si>
  <si>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</si>
  <si>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</si>
  <si>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</si>
  <si>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</si>
  <si>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</si>
  <si>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</si>
  <si>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</si>
  <si>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</si>
  <si>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</si>
  <si>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</si>
  <si>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</si>
  <si>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</si>
  <si>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</si>
  <si>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</si>
  <si>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</si>
  <si>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</si>
  <si>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</si>
  <si>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</si>
  <si>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</si>
  <si>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</si>
  <si>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</si>
  <si>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</si>
  <si>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</si>
  <si>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</si>
  <si>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</si>
  <si>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</si>
  <si>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</si>
  <si>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</si>
  <si>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</si>
  <si>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</si>
  <si>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</si>
  <si>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</si>
  <si>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</si>
  <si>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</si>
  <si>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</si>
  <si>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</si>
  <si>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</si>
  <si>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</si>
  <si>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</si>
  <si>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</si>
  <si>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</si>
  <si>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</si>
  <si>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</si>
  <si>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</si>
  <si>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</si>
  <si>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</si>
  <si>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</si>
  <si>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</si>
  <si>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</si>
  <si>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</si>
  <si>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</si>
  <si>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</si>
  <si>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</si>
  <si>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</si>
  <si>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</si>
  <si>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</si>
  <si>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</si>
  <si>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</si>
  <si>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</si>
  <si>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</si>
  <si>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</si>
  <si>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</si>
  <si>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</si>
  <si>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</si>
  <si>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</si>
  <si>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</si>
  <si>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</si>
  <si>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</si>
  <si>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</si>
  <si>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</si>
  <si>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</si>
  <si>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</si>
  <si>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</si>
  <si>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</si>
  <si>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</si>
  <si>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</si>
  <si>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</si>
  <si>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</si>
  <si>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</si>
  <si>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</si>
  <si>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</si>
  <si>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</si>
  <si>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</si>
  <si>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</si>
  <si>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</si>
  <si>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</si>
  <si>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</si>
  <si>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</si>
  <si>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</si>
  <si>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</si>
  <si>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</si>
  <si>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</si>
  <si>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</si>
  <si>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</si>
  <si>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</si>
  <si>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</si>
  <si>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</si>
  <si>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</si>
  <si>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</si>
  <si>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</si>
  <si>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</si>
  <si>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</si>
  <si>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</si>
  <si>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</si>
  <si>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</si>
  <si>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</si>
  <si>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</si>
  <si>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</si>
  <si>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</si>
  <si>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</si>
  <si>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</si>
  <si>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</si>
  <si>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</si>
  <si>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</si>
  <si>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</si>
  <si>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</si>
  <si>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</si>
  <si>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</si>
  <si>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</si>
  <si>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</si>
  <si>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</si>
  <si>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</si>
  <si>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</si>
  <si>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</si>
  <si>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</si>
  <si>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</si>
  <si>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</si>
  <si>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</si>
  <si>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</si>
  <si>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</si>
  <si>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</si>
  <si>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</si>
  <si>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</si>
  <si>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</si>
  <si>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</si>
  <si>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</si>
  <si>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</si>
  <si>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</si>
  <si>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</si>
  <si>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</si>
  <si>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</si>
  <si>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</si>
  <si>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</si>
  <si>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</si>
  <si>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</si>
  <si>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</si>
  <si>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</si>
  <si>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</si>
  <si>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</si>
  <si>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</si>
  <si>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</si>
  <si>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</si>
  <si>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</si>
  <si>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</si>
  <si>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</si>
  <si>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</si>
  <si>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</si>
  <si>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</si>
  <si>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</si>
  <si>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</si>
  <si>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</si>
  <si>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</si>
  <si>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</si>
  <si>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</si>
  <si>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</si>
  <si>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</si>
  <si>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</si>
  <si>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</si>
  <si>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</si>
  <si>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</si>
  <si>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</si>
  <si>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</si>
  <si>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</si>
  <si>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</si>
  <si>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</si>
  <si>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</si>
  <si>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</si>
  <si>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</si>
  <si>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</si>
  <si>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</si>
  <si>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</si>
  <si>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</si>
  <si>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</si>
  <si>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</si>
  <si>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</si>
  <si>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</si>
  <si>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</si>
  <si>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</si>
  <si>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</si>
  <si>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</si>
  <si>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</si>
  <si>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</si>
  <si>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</si>
  <si>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</si>
  <si>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</si>
  <si>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</si>
  <si>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</si>
  <si>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</si>
  <si>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</si>
  <si>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</si>
  <si>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</si>
  <si>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</si>
  <si>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</si>
  <si>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</si>
  <si>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</si>
  <si>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</si>
  <si>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</si>
  <si>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</si>
  <si>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</si>
  <si>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</si>
  <si>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</si>
  <si>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</si>
  <si>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</si>
  <si>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</si>
  <si>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</si>
  <si>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</si>
  <si>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</si>
  <si>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</si>
  <si>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</si>
  <si>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</si>
  <si>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</si>
  <si>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</si>
  <si>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</si>
  <si>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</si>
  <si>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</si>
  <si>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</si>
  <si>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</si>
  <si>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</si>
  <si>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</si>
  <si>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</si>
  <si>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</si>
  <si>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</si>
  <si>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</si>
  <si>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</si>
  <si>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</si>
  <si>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</si>
  <si>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</si>
  <si>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</si>
  <si>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</si>
  <si>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</si>
  <si>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</si>
  <si>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</si>
  <si>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</si>
  <si>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</si>
  <si>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</si>
  <si>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</si>
  <si>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</si>
  <si>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</si>
  <si>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</si>
  <si>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</si>
  <si>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</si>
  <si>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</si>
  <si>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</si>
  <si>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</si>
  <si>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</si>
  <si>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</si>
  <si>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</si>
  <si>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</si>
  <si>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</si>
  <si>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</si>
  <si>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</si>
  <si>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</si>
  <si>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</si>
  <si>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</si>
  <si>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</si>
  <si>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</si>
  <si>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</si>
  <si>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</si>
  <si>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</si>
  <si>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</si>
  <si>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</si>
  <si>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</si>
  <si>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</si>
  <si>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</si>
  <si>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</si>
  <si>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</si>
  <si>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</si>
  <si>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</si>
  <si>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</si>
  <si>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</si>
  <si>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</si>
  <si>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</si>
  <si>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</si>
  <si>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</si>
  <si>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</si>
  <si>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</si>
  <si>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</si>
  <si>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</si>
  <si>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</si>
  <si>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</si>
  <si>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</si>
  <si>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</si>
  <si>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</si>
  <si>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</si>
  <si>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</si>
  <si>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</si>
  <si>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</si>
  <si>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</si>
  <si>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</si>
  <si>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</si>
  <si>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</si>
  <si>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</si>
  <si>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</si>
  <si>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</si>
  <si>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</si>
  <si>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</si>
  <si>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</si>
  <si>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</si>
  <si>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</si>
  <si>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</si>
  <si>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</si>
  <si>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</si>
  <si>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</si>
  <si>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</si>
  <si>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</si>
  <si>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</si>
  <si>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</si>
  <si>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</si>
  <si>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</si>
  <si>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</si>
  <si>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</si>
  <si>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</si>
  <si>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</si>
  <si>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</si>
  <si>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</si>
  <si>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</si>
  <si>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</si>
  <si>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</si>
  <si>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</si>
  <si>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</si>
  <si>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</si>
  <si>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</si>
  <si>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</si>
  <si>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</si>
  <si>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</si>
  <si>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</si>
  <si>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</si>
  <si>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</si>
  <si>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</si>
  <si>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</si>
  <si>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</si>
  <si>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</si>
  <si>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</si>
  <si>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</si>
  <si>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</si>
  <si>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</si>
  <si>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</si>
  <si>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</si>
  <si>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</si>
  <si>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</si>
  <si>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</si>
  <si>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</si>
  <si>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</si>
  <si>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</si>
  <si>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</si>
  <si>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</si>
  <si>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</si>
  <si>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</si>
  <si>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</si>
  <si>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</si>
  <si>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</si>
  <si>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</si>
  <si>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</si>
  <si>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</si>
  <si>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</si>
  <si>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</si>
  <si>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</si>
  <si>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</si>
  <si>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</si>
  <si>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</si>
  <si>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</si>
  <si>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</si>
  <si>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</si>
  <si>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</si>
  <si>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</si>
  <si>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</si>
  <si>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</si>
  <si>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</si>
  <si>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</si>
  <si>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</si>
  <si>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</si>
  <si>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</si>
  <si>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</si>
  <si>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</si>
  <si>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</si>
  <si>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</si>
  <si>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</si>
  <si>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</si>
  <si>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</si>
  <si>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</si>
  <si>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</si>
  <si>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</si>
  <si>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</si>
  <si>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</si>
  <si>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</si>
  <si>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</si>
  <si>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</si>
  <si>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</si>
  <si>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</si>
  <si>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</si>
  <si>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</si>
  <si>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</si>
  <si>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</si>
  <si>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</si>
  <si>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</si>
  <si>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</si>
  <si>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</si>
  <si>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</si>
  <si>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</si>
  <si>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</si>
  <si>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</si>
  <si>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</si>
  <si>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</si>
  <si>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</si>
  <si>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</si>
  <si>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</si>
  <si>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</si>
  <si>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</si>
  <si>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</si>
  <si>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</si>
  <si>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</si>
  <si>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</si>
  <si>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</si>
  <si>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</si>
  <si>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</si>
  <si>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</si>
  <si>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</si>
  <si>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</si>
  <si>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</si>
  <si>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</si>
  <si>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</si>
  <si>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</si>
  <si>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</si>
  <si>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</si>
  <si>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</si>
  <si>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</si>
  <si>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</si>
  <si>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</si>
  <si>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</si>
  <si>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</si>
  <si>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</si>
  <si>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</si>
  <si>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</si>
  <si>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</si>
  <si>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</si>
  <si>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</si>
  <si>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</si>
  <si>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</si>
  <si>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</si>
  <si>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</si>
  <si>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</si>
  <si>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</si>
  <si>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</si>
  <si>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</si>
  <si>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</si>
  <si>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</si>
  <si>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</si>
  <si>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</si>
  <si>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</si>
  <si>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</si>
  <si>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</si>
  <si>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</si>
  <si>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</si>
  <si>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</si>
  <si>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</si>
  <si>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</si>
  <si>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</si>
  <si>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</si>
  <si>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</si>
  <si>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</si>
  <si>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</si>
  <si>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</si>
  <si>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</si>
  <si>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</si>
  <si>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</si>
  <si>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</si>
  <si>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</si>
  <si>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</si>
  <si>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</si>
  <si>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</si>
  <si>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</si>
  <si>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</si>
  <si>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</si>
  <si>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</si>
  <si>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</si>
  <si>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</si>
  <si>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</si>
  <si>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</si>
  <si>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</si>
  <si>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</si>
  <si>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</si>
  <si>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</si>
  <si>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</si>
  <si>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</si>
  <si>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</si>
  <si>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</si>
  <si>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</si>
  <si>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</si>
  <si>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</si>
  <si>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</si>
  <si>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</si>
  <si>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</si>
  <si>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</si>
  <si>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</si>
  <si>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</si>
  <si>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</si>
  <si>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</si>
  <si>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</si>
  <si>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</si>
  <si>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</si>
  <si>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</si>
  <si>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</si>
  <si>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</si>
  <si>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</si>
  <si>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</si>
  <si>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</si>
  <si>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</si>
  <si>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</si>
  <si>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</si>
  <si>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</si>
  <si>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</si>
  <si>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</si>
  <si>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</si>
  <si>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</si>
  <si>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</si>
  <si>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</si>
  <si>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</si>
  <si>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</si>
  <si>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</si>
  <si>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</si>
  <si>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</si>
  <si>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</si>
  <si>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</si>
  <si>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</si>
  <si>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</si>
  <si>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</si>
  <si>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</si>
  <si>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</si>
  <si>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</si>
  <si>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</si>
  <si>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</si>
  <si>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</si>
  <si>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</si>
  <si>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</si>
  <si>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</si>
  <si>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</si>
  <si>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</si>
  <si>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</si>
  <si>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</si>
  <si>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</si>
  <si>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</si>
  <si>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</si>
  <si>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</si>
  <si>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</si>
  <si>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</si>
  <si>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</si>
  <si>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</si>
  <si>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</si>
  <si>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</si>
  <si>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</si>
  <si>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</si>
  <si>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</si>
  <si>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</si>
  <si>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</si>
  <si>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</si>
  <si>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</si>
  <si>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</si>
  <si>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</si>
  <si>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</si>
  <si>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</si>
  <si>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</si>
  <si>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</si>
  <si>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</si>
  <si>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</si>
  <si>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</si>
  <si>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</si>
  <si>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</si>
  <si>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</si>
  <si>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</si>
  <si>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</si>
  <si>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</si>
  <si>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</si>
  <si>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</si>
  <si>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</si>
  <si>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</si>
  <si>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</si>
  <si>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</si>
  <si>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</si>
  <si>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</si>
  <si>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</si>
  <si>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</si>
  <si>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</si>
  <si>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</si>
  <si>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</si>
  <si>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</si>
  <si>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</si>
  <si>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</si>
  <si>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</si>
  <si>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</si>
  <si>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</si>
  <si>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</si>
  <si>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</si>
  <si>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</si>
  <si>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</si>
  <si>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</si>
  <si>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</si>
  <si>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</si>
  <si>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</si>
  <si>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</si>
  <si>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</si>
  <si>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</si>
  <si>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</si>
  <si>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</si>
  <si>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</si>
  <si>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</si>
  <si>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</si>
  <si>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</si>
  <si>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</si>
  <si>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</si>
  <si>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</si>
  <si>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</si>
  <si>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</si>
  <si>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</si>
  <si>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</si>
  <si>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</si>
  <si>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</si>
  <si>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</si>
  <si>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</si>
  <si>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</si>
  <si>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</si>
  <si>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</si>
  <si>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</si>
  <si>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</si>
  <si>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</si>
  <si>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</si>
  <si>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</si>
  <si>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</si>
  <si>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</si>
  <si>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</si>
  <si>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</si>
  <si>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</si>
  <si>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</si>
  <si>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</si>
  <si>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</si>
  <si>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</si>
  <si>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</si>
  <si>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</si>
  <si>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</si>
  <si>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</si>
  <si>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</si>
  <si>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</si>
  <si>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</si>
  <si>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</si>
  <si>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</si>
  <si>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</si>
  <si>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</si>
  <si>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</si>
  <si>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</si>
  <si>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</si>
  <si>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</si>
  <si>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</si>
  <si>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</si>
  <si>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</si>
  <si>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</si>
  <si>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</si>
  <si>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</si>
  <si>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</si>
  <si>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</si>
  <si>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</si>
  <si>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</si>
  <si>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</si>
  <si>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</si>
  <si>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</si>
  <si>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</si>
  <si>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</si>
  <si>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</si>
  <si>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</si>
  <si>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</si>
  <si>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</si>
  <si>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</si>
  <si>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</si>
  <si>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</si>
  <si>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</si>
  <si>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</si>
  <si>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</si>
  <si>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</si>
  <si>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</si>
  <si>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</si>
  <si>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</si>
  <si>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</si>
  <si>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</si>
  <si>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</si>
  <si>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</si>
  <si>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</si>
  <si>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</si>
  <si>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</si>
  <si>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</si>
  <si>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</si>
  <si>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</si>
  <si>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</si>
  <si>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</si>
  <si>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</si>
  <si>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</si>
  <si>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</si>
  <si>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</si>
  <si>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</si>
  <si>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</si>
  <si>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</si>
  <si>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</si>
  <si>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</si>
  <si>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</si>
  <si>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</si>
  <si>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</si>
  <si>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</si>
  <si>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</si>
  <si>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</si>
  <si>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</si>
  <si>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</si>
  <si>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</si>
  <si>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</si>
  <si>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</si>
  <si>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</si>
  <si>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</si>
  <si>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</si>
  <si>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</si>
  <si>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</si>
  <si>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</si>
  <si>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</si>
  <si>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</si>
  <si>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</si>
  <si>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</si>
  <si>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</si>
  <si>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</si>
  <si>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</si>
  <si>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</si>
  <si>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</si>
  <si>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</si>
  <si>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</si>
  <si>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</si>
  <si>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</si>
  <si>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</si>
  <si>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</si>
  <si>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</si>
  <si>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</si>
  <si>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</si>
  <si>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</si>
  <si>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</si>
  <si>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</si>
  <si>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</si>
  <si>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</si>
  <si>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</si>
  <si>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</si>
  <si>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</si>
  <si>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</si>
  <si>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</si>
  <si>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</si>
  <si>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</si>
  <si>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</si>
  <si>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</si>
  <si>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</si>
  <si>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</si>
  <si>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</si>
  <si>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</si>
  <si>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</si>
  <si>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</si>
  <si>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</si>
  <si>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</si>
  <si>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</si>
  <si>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</si>
  <si>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</si>
  <si>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</si>
  <si>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</si>
  <si>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</si>
  <si>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</si>
  <si>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</si>
  <si>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</si>
  <si>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</si>
  <si>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</si>
  <si>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</si>
  <si>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</si>
  <si>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</si>
  <si>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</si>
  <si>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</si>
  <si>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</si>
  <si>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</si>
  <si>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</si>
  <si>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</si>
  <si>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</si>
  <si>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</si>
  <si>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</si>
  <si>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</si>
  <si>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</si>
  <si>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</si>
  <si>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</si>
  <si>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</si>
  <si>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</si>
  <si>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</si>
  <si>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</si>
  <si>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</si>
  <si>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</si>
  <si>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</si>
  <si>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</si>
  <si>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</si>
  <si>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</si>
  <si>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</si>
  <si>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</si>
  <si>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</si>
  <si>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</si>
  <si>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</si>
  <si>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</si>
  <si>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</si>
  <si>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</si>
  <si>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</si>
  <si>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</si>
  <si>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</si>
  <si>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</si>
  <si>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</si>
  <si>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</si>
  <si>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</si>
  <si>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</si>
  <si>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</si>
  <si>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</si>
  <si>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</si>
  <si>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</si>
  <si>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</si>
  <si>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</si>
  <si>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</si>
  <si>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</si>
  <si>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</si>
  <si>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</si>
  <si>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</si>
  <si>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</si>
  <si>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</si>
  <si>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</si>
  <si>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</si>
  <si>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</si>
  <si>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</si>
  <si>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</si>
  <si>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</si>
  <si>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</si>
  <si>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</si>
  <si>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</si>
  <si>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</si>
  <si>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</si>
  <si>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</si>
  <si>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</si>
  <si>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</si>
  <si>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</si>
  <si>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</si>
  <si>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</si>
  <si>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</si>
  <si>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</si>
  <si>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</si>
  <si>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</si>
  <si>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</si>
  <si>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</si>
  <si>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</si>
  <si>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</si>
  <si>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</si>
  <si>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</si>
  <si>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</si>
  <si>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</si>
  <si>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</si>
  <si>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</si>
  <si>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</si>
  <si>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</si>
  <si>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</si>
  <si>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</si>
  <si>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</si>
  <si>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</si>
  <si>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</si>
  <si>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</si>
  <si>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</si>
  <si>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</si>
  <si>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</si>
  <si>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</si>
  <si>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</si>
  <si>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</si>
  <si>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</si>
  <si>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</si>
  <si>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</si>
  <si>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</si>
  <si>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</si>
  <si>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</si>
  <si>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</si>
  <si>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</si>
  <si>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</si>
  <si>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</si>
  <si>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</si>
  <si>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</si>
  <si>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</si>
  <si>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</si>
  <si>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</si>
  <si>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</si>
  <si>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</si>
  <si>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</si>
  <si>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</si>
  <si>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</si>
  <si>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</si>
  <si>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</si>
  <si>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</si>
  <si>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</si>
  <si>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</si>
  <si>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</si>
  <si>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</si>
  <si>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</si>
  <si>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</si>
  <si>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</si>
  <si>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</si>
  <si>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</si>
  <si>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</si>
  <si>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</si>
  <si>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</si>
  <si>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</si>
  <si>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</si>
  <si>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</si>
  <si>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</si>
  <si>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</si>
  <si>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</si>
  <si>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</si>
  <si>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</si>
  <si>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</si>
  <si>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</si>
  <si>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</si>
  <si>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</si>
  <si>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</si>
  <si>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</si>
  <si>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</si>
  <si>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</si>
  <si>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</si>
  <si>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</si>
  <si>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</si>
  <si>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</si>
  <si>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</si>
  <si>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</si>
  <si>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</si>
  <si>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</si>
  <si>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</si>
  <si>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</si>
  <si>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</si>
  <si>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</si>
  <si>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</si>
  <si>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</si>
  <si>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</si>
  <si>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</si>
  <si>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</si>
  <si>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</si>
  <si>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</si>
  <si>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</si>
  <si>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</si>
  <si>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</si>
  <si>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</si>
  <si>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</si>
  <si>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</si>
  <si>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</si>
  <si>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</si>
  <si>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</si>
  <si>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</si>
  <si>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</si>
  <si>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</si>
  <si>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</si>
  <si>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</si>
  <si>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</si>
  <si>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</si>
  <si>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</si>
  <si>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</si>
  <si>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</si>
  <si>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</si>
  <si>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</si>
  <si>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</si>
  <si>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</si>
  <si>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</si>
  <si>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</si>
  <si>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</si>
  <si>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</si>
  <si>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</si>
  <si>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</si>
  <si>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</si>
  <si>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</si>
  <si>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</si>
  <si>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</si>
  <si>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</si>
  <si>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</si>
  <si>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</si>
  <si>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</si>
  <si>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</si>
  <si>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</si>
  <si>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</si>
  <si>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</si>
  <si>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</si>
  <si>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</si>
  <si>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</si>
  <si>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</si>
  <si>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</si>
  <si>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</si>
  <si>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</si>
  <si>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</si>
  <si>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</si>
  <si>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</si>
  <si>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</si>
  <si>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</si>
  <si>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</si>
  <si>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</si>
  <si>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</si>
  <si>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</si>
  <si>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</si>
  <si>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</si>
  <si>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</si>
  <si>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</si>
  <si>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</si>
  <si>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</si>
  <si>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</si>
  <si>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</si>
  <si>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</si>
  <si>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</si>
  <si>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</si>
  <si>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</si>
  <si>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</si>
  <si>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</si>
  <si>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</si>
  <si>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</si>
  <si>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</si>
  <si>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</si>
  <si>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</si>
  <si>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</si>
  <si>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</si>
  <si>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</si>
  <si>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</si>
  <si>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</si>
  <si>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</si>
  <si>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</si>
  <si>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</si>
  <si>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</si>
  <si>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</si>
  <si>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</si>
  <si>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</si>
  <si>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</si>
  <si>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</si>
  <si>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</si>
  <si>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</si>
  <si>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</si>
  <si>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</si>
  <si>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</si>
  <si>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</si>
  <si>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</si>
  <si>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</si>
  <si>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</si>
  <si>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</si>
  <si>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</si>
  <si>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</si>
  <si>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</si>
  <si>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</si>
  <si>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</si>
  <si>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</si>
  <si>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</si>
  <si>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</si>
  <si>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</si>
  <si>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</si>
  <si>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</si>
  <si>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</si>
  <si>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</si>
  <si>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</si>
  <si>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</si>
  <si>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</si>
  <si>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</si>
  <si>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</si>
  <si>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</si>
  <si>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</si>
  <si>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</si>
  <si>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</si>
  <si>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</si>
  <si>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</si>
  <si>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</si>
  <si>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</si>
  <si>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</si>
  <si>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</si>
  <si>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</si>
  <si>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</si>
  <si>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</si>
  <si>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</si>
  <si>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</si>
  <si>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</si>
  <si>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</si>
  <si>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</si>
  <si>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</si>
  <si>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</si>
  <si>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</si>
  <si>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</si>
  <si>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</si>
  <si>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</si>
  <si>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</si>
  <si>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</si>
  <si>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</si>
  <si>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</si>
  <si>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</si>
  <si>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</si>
  <si>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</si>
  <si>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</si>
  <si>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</si>
  <si>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</si>
  <si>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</si>
  <si>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</si>
  <si>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</si>
  <si>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</si>
  <si>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</si>
  <si>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</si>
  <si>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</si>
  <si>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</si>
  <si>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</si>
  <si>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</si>
  <si>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</si>
  <si>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</si>
  <si>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</si>
  <si>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</si>
  <si>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</si>
  <si>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</si>
  <si>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</si>
  <si>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</si>
  <si>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</si>
  <si>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</si>
  <si>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</si>
  <si>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</si>
  <si>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</si>
  <si>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</si>
  <si>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</si>
  <si>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</si>
  <si>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</si>
  <si>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</si>
  <si>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</si>
  <si>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</si>
  <si>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</si>
  <si>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</si>
  <si>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</si>
  <si>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</si>
  <si>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</si>
  <si>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</si>
  <si>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</si>
  <si>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</si>
  <si>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</si>
  <si>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</si>
  <si>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</si>
  <si>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</si>
  <si>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</si>
  <si>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</si>
  <si>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</si>
  <si>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</si>
  <si>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</si>
  <si>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</si>
  <si>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</si>
  <si>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</si>
  <si>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</si>
  <si>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</si>
  <si>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</si>
  <si>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</si>
  <si>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</si>
  <si>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</si>
  <si>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</si>
  <si>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</si>
  <si>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</si>
  <si>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</si>
  <si>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</si>
  <si>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</si>
  <si>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</si>
  <si>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</si>
  <si>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</si>
  <si>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</si>
  <si>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</si>
  <si>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</si>
  <si>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</si>
  <si>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</si>
  <si>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</si>
  <si>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</si>
  <si>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</si>
  <si>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</si>
  <si>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</si>
  <si>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</si>
  <si>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</si>
  <si>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</si>
  <si>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</si>
  <si>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</si>
  <si>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</si>
  <si>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</si>
  <si>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</si>
  <si>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</si>
  <si>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</si>
  <si>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</si>
  <si>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</si>
  <si>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</si>
  <si>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</si>
  <si>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</si>
  <si>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</si>
  <si>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</si>
  <si>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</si>
  <si>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</si>
  <si>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</si>
  <si>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</si>
  <si>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</si>
  <si>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</si>
  <si>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</si>
  <si>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</si>
  <si>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</si>
  <si>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</si>
  <si>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</si>
  <si>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</si>
  <si>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</si>
  <si>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</si>
  <si>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</si>
  <si>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</si>
  <si>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</si>
  <si>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</si>
  <si>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</si>
  <si>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</si>
  <si>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</si>
  <si>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</si>
  <si>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</si>
  <si>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</si>
  <si>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</si>
  <si>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</si>
  <si>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</si>
  <si>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</si>
  <si>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</si>
  <si>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</si>
  <si>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</si>
  <si>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</si>
  <si>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</si>
  <si>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</si>
  <si>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</si>
  <si>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</si>
  <si>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</si>
  <si>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</si>
  <si>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</si>
  <si>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</si>
  <si>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</si>
  <si>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</si>
  <si>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</si>
  <si>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</si>
  <si>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</si>
  <si>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</si>
  <si>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</si>
  <si>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</si>
  <si>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</si>
  <si>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</si>
  <si>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</si>
  <si>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</si>
  <si>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</si>
  <si>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</si>
  <si>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</si>
  <si>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</si>
  <si>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</si>
  <si>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</si>
  <si>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</si>
  <si>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</si>
  <si>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</si>
  <si>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</si>
  <si>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</si>
  <si>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</si>
  <si>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</si>
  <si>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</si>
  <si>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</si>
  <si>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</si>
  <si>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</si>
  <si>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</si>
  <si>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</si>
  <si>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</si>
  <si>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</si>
  <si>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</si>
  <si>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</si>
  <si>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</si>
  <si>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</si>
  <si>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</si>
  <si>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</si>
  <si>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</si>
  <si>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</si>
  <si>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</si>
  <si>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</si>
  <si>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</si>
  <si>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</si>
  <si>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</si>
  <si>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</si>
  <si>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</si>
  <si>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</si>
  <si>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</si>
  <si>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</si>
  <si>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</si>
  <si>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</si>
  <si>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</si>
  <si>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</si>
  <si>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</si>
  <si>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</si>
  <si>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</si>
  <si>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</si>
  <si>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</si>
  <si>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</si>
  <si>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</si>
  <si>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</si>
  <si>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</si>
  <si>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</si>
  <si>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</si>
  <si>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</si>
  <si>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</si>
  <si>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</si>
  <si>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</si>
  <si>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</si>
  <si>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</si>
  <si>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</si>
  <si>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</si>
  <si>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</si>
  <si>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</si>
  <si>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</si>
  <si>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</si>
  <si>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</si>
  <si>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</si>
  <si>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</si>
  <si>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</si>
  <si>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</si>
  <si>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</si>
  <si>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</si>
  <si>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</si>
  <si>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</si>
  <si>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</si>
  <si>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</si>
  <si>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</si>
  <si>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</si>
  <si>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</si>
  <si>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</si>
  <si>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</si>
  <si>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</si>
  <si>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</si>
  <si>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</si>
  <si>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</si>
  <si>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</si>
  <si>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</si>
  <si>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</si>
  <si>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</si>
  <si>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</si>
  <si>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</si>
  <si>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</si>
  <si>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</si>
  <si>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</si>
  <si>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</si>
  <si>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</si>
  <si>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</si>
  <si>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</si>
  <si>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</si>
  <si>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</si>
  <si>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</si>
  <si>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</si>
  <si>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</si>
  <si>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</si>
  <si>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</si>
  <si>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</si>
  <si>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</si>
  <si>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</si>
  <si>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</si>
  <si>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</si>
  <si>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</si>
  <si>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</si>
  <si>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</si>
  <si>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</si>
  <si>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</si>
  <si>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</si>
  <si>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</si>
  <si>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</si>
  <si>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</si>
  <si>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</si>
  <si>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</si>
  <si>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</si>
  <si>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</si>
  <si>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</si>
  <si>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</si>
  <si>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</si>
  <si>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</si>
  <si>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</si>
  <si>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</si>
  <si>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</si>
  <si>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</si>
  <si>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</si>
  <si>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</si>
  <si>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</si>
  <si>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</si>
  <si>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</si>
  <si>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</si>
  <si>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</si>
  <si>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</si>
  <si>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</si>
  <si>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</si>
  <si>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</si>
  <si>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</si>
  <si>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</si>
  <si>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</si>
  <si>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</si>
  <si>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</si>
  <si>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</si>
  <si>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</si>
  <si>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</si>
  <si>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</si>
  <si>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</si>
  <si>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</si>
  <si>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</si>
  <si>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</si>
  <si>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</si>
  <si>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</si>
  <si>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</si>
  <si>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</si>
  <si>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</si>
  <si>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</si>
  <si>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</si>
  <si>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</si>
  <si>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</si>
  <si>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</si>
  <si>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</si>
  <si>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</si>
  <si>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</si>
  <si>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</si>
  <si>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</si>
  <si>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</si>
  <si>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</si>
  <si>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</si>
  <si>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</si>
  <si>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</si>
  <si>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</si>
  <si>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</si>
  <si>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</si>
  <si>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</si>
  <si>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</si>
  <si>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</si>
  <si>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</si>
  <si>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</si>
  <si>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</si>
  <si>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</si>
  <si>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</si>
  <si>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</si>
  <si>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</si>
  <si>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</si>
  <si>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</si>
  <si>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</si>
  <si>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</si>
  <si>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</si>
  <si>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</si>
  <si>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</si>
  <si>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</si>
  <si>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</si>
  <si>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</si>
  <si>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</si>
  <si>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</si>
  <si>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</si>
  <si>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</si>
  <si>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</si>
  <si>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</si>
  <si>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</si>
  <si>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</si>
  <si>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</si>
  <si>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</si>
  <si>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</si>
  <si>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</si>
  <si>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</si>
  <si>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</si>
  <si>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</si>
  <si>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</si>
  <si>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</si>
  <si>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</si>
  <si>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</si>
  <si>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</si>
  <si>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</si>
  <si>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</si>
  <si>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</si>
  <si>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</si>
  <si>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</si>
  <si>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</si>
  <si>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</si>
  <si>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</si>
  <si>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</si>
  <si>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</si>
  <si>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</si>
  <si>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</si>
  <si>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</si>
  <si>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</si>
  <si>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</si>
  <si>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</si>
  <si>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</si>
  <si>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</si>
  <si>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</si>
  <si>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</si>
  <si>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</si>
  <si>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</si>
  <si>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</si>
  <si>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</si>
  <si>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</si>
  <si>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</si>
  <si>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</si>
  <si>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</si>
  <si>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</si>
  <si>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</si>
  <si>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</si>
  <si>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</si>
  <si>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</si>
  <si>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</si>
  <si>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</si>
  <si>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</si>
  <si>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</si>
  <si>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</si>
  <si>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</si>
  <si>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</si>
  <si>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</si>
  <si>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</si>
  <si>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</si>
  <si>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</si>
  <si>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</si>
  <si>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</si>
  <si>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</si>
  <si>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</si>
  <si>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</si>
  <si>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</si>
  <si>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</si>
  <si>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</si>
  <si>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</si>
  <si>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</si>
  <si>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</si>
  <si>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</si>
  <si>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</si>
  <si>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</si>
  <si>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</si>
  <si>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</si>
  <si>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</si>
  <si>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</si>
  <si>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</si>
  <si>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</si>
  <si>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</si>
  <si>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</si>
  <si>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</si>
  <si>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</si>
  <si>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</si>
  <si>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</si>
  <si>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</si>
  <si>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</si>
  <si>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</si>
  <si>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</si>
  <si>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</si>
  <si>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</si>
  <si>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</si>
  <si>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</si>
  <si>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</si>
  <si>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</si>
  <si>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</si>
  <si>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</si>
  <si>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</si>
  <si>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</si>
  <si>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</si>
  <si>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</si>
  <si>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</si>
  <si>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</si>
  <si>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</si>
  <si>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</si>
  <si>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</si>
  <si>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</si>
  <si>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</si>
  <si>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</si>
  <si>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</si>
  <si>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</si>
  <si>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</si>
  <si>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</si>
  <si>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</si>
  <si>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</si>
  <si>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</si>
  <si>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</si>
  <si>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</si>
  <si>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</si>
  <si>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</si>
  <si>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</si>
  <si>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</si>
  <si>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</si>
  <si>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</si>
  <si>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</si>
  <si>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</si>
  <si>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</si>
  <si>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</si>
  <si>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</si>
  <si>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</si>
  <si>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</si>
  <si>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</si>
  <si>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</si>
  <si>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</si>
  <si>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</si>
  <si>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</si>
  <si>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</si>
  <si>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</si>
  <si>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</si>
  <si>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</si>
  <si>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</si>
  <si>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</si>
  <si>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</si>
  <si>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</si>
  <si>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</si>
  <si>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</si>
  <si>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</si>
  <si>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</si>
  <si>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</si>
  <si>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</si>
  <si>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</si>
  <si>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</si>
  <si>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</si>
  <si>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</si>
  <si>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</si>
  <si>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</si>
  <si>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</si>
  <si>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</si>
  <si>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</si>
  <si>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</si>
  <si>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</si>
  <si>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</si>
  <si>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</si>
  <si>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</si>
  <si>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</si>
  <si>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</si>
  <si>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</si>
  <si>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</si>
  <si>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</si>
  <si>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</si>
  <si>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</si>
  <si>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</si>
  <si>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</si>
  <si>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</si>
  <si>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</si>
  <si>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</si>
  <si>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</si>
  <si>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</si>
  <si>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</si>
  <si>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</si>
  <si>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</si>
  <si>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</si>
  <si>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</si>
  <si>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</si>
  <si>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</si>
  <si>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</si>
  <si>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</si>
  <si>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</si>
  <si>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</si>
  <si>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</si>
  <si>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</si>
  <si>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</si>
  <si>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</si>
  <si>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</si>
  <si>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</si>
  <si>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</si>
  <si>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</si>
  <si>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</si>
  <si>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</si>
  <si>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</si>
  <si>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</si>
  <si>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</si>
  <si>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</si>
  <si>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</si>
  <si>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</si>
  <si>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</si>
  <si>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</si>
  <si>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</si>
  <si>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</si>
  <si>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</si>
  <si>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</si>
  <si>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</si>
  <si>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</si>
  <si>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</si>
  <si>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</si>
  <si>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</si>
  <si>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</si>
  <si>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</si>
  <si>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</si>
  <si>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</si>
  <si>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</si>
  <si>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</si>
  <si>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</si>
  <si>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</si>
  <si>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</si>
  <si>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</si>
  <si>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</si>
  <si>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</si>
  <si>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</si>
  <si>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</si>
  <si>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</si>
  <si>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</si>
  <si>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</si>
  <si>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</si>
  <si>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</si>
  <si>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</si>
  <si>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</si>
  <si>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</si>
  <si>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</si>
  <si>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</si>
  <si>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</si>
  <si>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</si>
  <si>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</si>
  <si>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</si>
  <si>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</si>
  <si>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</si>
  <si>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</si>
  <si>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</si>
  <si>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</si>
  <si>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</si>
  <si>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</si>
  <si>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</si>
  <si>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</si>
  <si>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</si>
  <si>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</si>
  <si>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</si>
  <si>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</si>
  <si>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</si>
  <si>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</si>
  <si>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</si>
  <si>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</si>
  <si>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</si>
  <si>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</si>
  <si>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</si>
  <si>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</si>
  <si>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</si>
  <si>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</si>
  <si>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</si>
  <si>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</si>
  <si>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</si>
  <si>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</si>
  <si>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</si>
  <si>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</si>
  <si>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</si>
  <si>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</si>
  <si>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</si>
  <si>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</si>
  <si>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</si>
  <si>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</si>
  <si>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</si>
  <si>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</si>
  <si>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</si>
  <si>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</si>
  <si>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</si>
  <si>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</si>
  <si>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</si>
  <si>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</si>
  <si>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</si>
  <si>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</si>
  <si>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</si>
  <si>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</si>
  <si>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</si>
  <si>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</si>
  <si>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</si>
  <si>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</si>
  <si>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</si>
  <si>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</si>
  <si>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</si>
  <si>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</si>
  <si>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</si>
  <si>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</si>
  <si>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</si>
  <si>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</si>
  <si>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</si>
  <si>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</si>
  <si>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</si>
  <si>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</si>
  <si>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</si>
  <si>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</si>
  <si>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</si>
  <si>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</si>
  <si>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</si>
  <si>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</si>
  <si>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</si>
  <si>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</si>
  <si>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</si>
  <si>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</si>
  <si>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</si>
  <si>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</si>
  <si>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</si>
  <si>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</si>
  <si>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</si>
  <si>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</si>
  <si>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</si>
  <si>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</si>
  <si>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</si>
  <si>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</si>
  <si>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</si>
  <si>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</si>
  <si>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</si>
  <si>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</si>
  <si>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</si>
  <si>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</si>
  <si>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</si>
  <si>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</si>
  <si>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</si>
  <si>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</si>
  <si>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</si>
  <si>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</si>
  <si>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</si>
  <si>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</si>
  <si>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</si>
  <si>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</si>
  <si>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</si>
  <si>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</si>
  <si>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</si>
  <si>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</si>
  <si>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</si>
  <si>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</si>
  <si>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</si>
  <si>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</si>
  <si>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</si>
  <si>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</si>
  <si>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</si>
  <si>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</si>
  <si>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</si>
  <si>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</si>
  <si>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</si>
  <si>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</si>
  <si>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</si>
  <si>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</si>
  <si>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</si>
  <si>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</si>
  <si>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</si>
  <si>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</si>
  <si>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</si>
  <si>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</si>
  <si>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</si>
  <si>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</si>
  <si>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</si>
  <si>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</si>
  <si>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</si>
  <si>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</si>
  <si>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</si>
  <si>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</si>
  <si>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</si>
  <si>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</si>
  <si>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</si>
  <si>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</si>
  <si>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</si>
  <si>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</si>
  <si>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</si>
  <si>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</si>
  <si>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</si>
  <si>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</si>
  <si>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</si>
  <si>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</si>
  <si>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</si>
  <si>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</si>
  <si>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</si>
  <si>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</si>
  <si>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</si>
  <si>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</si>
  <si>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</si>
  <si>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</si>
  <si>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</si>
  <si>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</si>
  <si>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</si>
  <si>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</si>
  <si>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</si>
  <si>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</si>
  <si>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</si>
  <si>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</si>
  <si>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</si>
  <si>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</si>
  <si>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</si>
  <si>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</si>
  <si>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</si>
  <si>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</si>
  <si>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</si>
  <si>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</si>
  <si>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</si>
  <si>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</si>
  <si>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</si>
  <si>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</si>
  <si>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</si>
  <si>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</si>
  <si>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</si>
  <si>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</si>
  <si>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</si>
  <si>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</si>
  <si>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</si>
  <si>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</si>
  <si>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</si>
  <si>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</si>
  <si>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</si>
  <si>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</si>
  <si>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</si>
  <si>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</si>
  <si>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</si>
  <si>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</si>
  <si>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</si>
  <si>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</si>
  <si>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</si>
  <si>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</si>
  <si>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</si>
  <si>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</si>
  <si>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</si>
  <si>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</si>
  <si>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</si>
  <si>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</si>
  <si>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</si>
  <si>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</si>
  <si>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</si>
  <si>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</si>
  <si>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</si>
  <si>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</si>
  <si>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</si>
  <si>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</si>
  <si>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</si>
  <si>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</si>
  <si>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</si>
  <si>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</si>
  <si>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</si>
  <si>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</si>
  <si>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</si>
  <si>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</si>
  <si>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</si>
  <si>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</si>
  <si>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</si>
  <si>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</si>
  <si>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</si>
  <si>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</si>
  <si>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</si>
  <si>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</si>
  <si>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</si>
  <si>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</si>
  <si>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</si>
  <si>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</si>
  <si>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</si>
  <si>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</si>
  <si>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</si>
  <si>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</si>
  <si>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</si>
  <si>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</si>
  <si>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</si>
  <si>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</si>
  <si>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</si>
  <si>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</si>
  <si>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</si>
  <si>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</si>
  <si>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</si>
  <si>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</si>
  <si>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</si>
  <si>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</si>
  <si>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</si>
  <si>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</si>
  <si>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</si>
  <si>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</si>
  <si>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</si>
  <si>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</si>
  <si>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</si>
  <si>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</si>
  <si>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</si>
  <si>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</si>
  <si>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</si>
  <si>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</si>
  <si>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</si>
  <si>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</si>
  <si>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</si>
  <si>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</si>
  <si>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</si>
  <si>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</si>
  <si>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</si>
  <si>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</si>
  <si>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</si>
  <si>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</si>
  <si>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</si>
  <si>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</si>
  <si>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</si>
  <si>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</si>
  <si>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</si>
  <si>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</si>
  <si>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</si>
  <si>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</si>
  <si>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</si>
  <si>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</si>
  <si>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</si>
  <si>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</si>
  <si>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</si>
  <si>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</si>
  <si>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</si>
  <si>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</si>
  <si>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</si>
  <si>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</si>
  <si>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</si>
  <si>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</si>
  <si>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</si>
  <si>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</si>
  <si>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</si>
  <si>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</si>
  <si>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</si>
  <si>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</si>
  <si>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</si>
  <si>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</si>
  <si>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</si>
  <si>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</si>
  <si>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</si>
  <si>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</si>
  <si>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</si>
  <si>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</si>
  <si>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</si>
  <si>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</si>
  <si>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</si>
  <si>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</si>
  <si>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</si>
  <si>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</si>
  <si>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</si>
  <si>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</si>
  <si>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</si>
  <si>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</si>
  <si>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</si>
  <si>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</si>
  <si>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</si>
  <si>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</si>
  <si>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</si>
  <si>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</si>
  <si>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</si>
  <si>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</si>
  <si>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</si>
  <si>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</si>
  <si>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</si>
  <si>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</si>
  <si>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</si>
  <si>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</si>
  <si>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</si>
  <si>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</si>
  <si>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</si>
  <si>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</si>
  <si>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</si>
  <si>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</si>
  <si>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</si>
  <si>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</si>
  <si>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</si>
  <si>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</si>
  <si>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</si>
  <si>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</si>
  <si>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</si>
  <si>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</si>
  <si>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</si>
  <si>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</si>
  <si>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</si>
  <si>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</si>
  <si>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</si>
  <si>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</si>
  <si>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</si>
  <si>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</si>
  <si>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</si>
  <si>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</si>
  <si>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</si>
  <si>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</si>
  <si>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</si>
  <si>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</si>
  <si>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</si>
  <si>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</si>
  <si>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</si>
  <si>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</si>
  <si>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</si>
  <si>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</si>
  <si>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</si>
  <si>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</si>
  <si>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</si>
  <si>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</si>
  <si>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</si>
  <si>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</si>
  <si>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</si>
  <si>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</si>
  <si>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</si>
  <si>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</si>
  <si>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</si>
  <si>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</si>
  <si>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</si>
  <si>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</si>
  <si>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</si>
  <si>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</si>
  <si>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</si>
  <si>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</si>
  <si>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</si>
  <si>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</si>
  <si>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</si>
  <si>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</si>
  <si>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</si>
  <si>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</si>
  <si>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</si>
  <si>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</si>
  <si>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</si>
  <si>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</si>
  <si>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</si>
  <si>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</si>
  <si>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</si>
  <si>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</si>
  <si>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</si>
  <si>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</si>
  <si>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</si>
  <si>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</si>
  <si>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</si>
  <si>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</si>
  <si>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</si>
  <si>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</si>
  <si>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</si>
  <si>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</si>
  <si>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</si>
  <si>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</si>
  <si>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</si>
  <si>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</si>
  <si>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</si>
  <si>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</si>
  <si>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</si>
  <si>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</si>
  <si>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</si>
  <si>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</si>
  <si>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</si>
  <si>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</si>
  <si>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</si>
  <si>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</si>
  <si>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</si>
  <si>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</si>
  <si>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</si>
  <si>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</si>
  <si>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</si>
  <si>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</si>
  <si>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</si>
  <si>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</si>
  <si>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</si>
  <si>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</si>
  <si>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</si>
  <si>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</si>
  <si>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</si>
  <si>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</si>
  <si>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</si>
  <si>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</si>
  <si>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</si>
  <si>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</si>
  <si>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</si>
  <si>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</si>
  <si>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</si>
  <si>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</si>
  <si>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</si>
  <si>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</si>
  <si>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</si>
  <si>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</si>
  <si>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</si>
  <si>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</si>
  <si>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</si>
  <si>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</si>
  <si>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</si>
  <si>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</si>
  <si>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</si>
  <si>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</si>
  <si>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</si>
  <si>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</si>
  <si>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</si>
  <si>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</si>
  <si>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</si>
  <si>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</si>
  <si>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</si>
  <si>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</si>
  <si>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</si>
  <si>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</si>
  <si>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</si>
  <si>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</si>
  <si>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</si>
  <si>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</si>
  <si>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</si>
  <si>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</si>
  <si>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</si>
  <si>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</si>
  <si>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</si>
  <si>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</si>
  <si>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</si>
  <si>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</si>
  <si>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</si>
  <si>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</si>
  <si>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</si>
  <si>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</si>
  <si>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</si>
  <si>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</si>
  <si>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</si>
  <si>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</si>
  <si>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</si>
  <si>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</si>
  <si>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</si>
  <si>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</si>
  <si>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</si>
  <si>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</si>
  <si>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</si>
  <si>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</si>
  <si>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</si>
  <si>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</si>
  <si>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</si>
  <si>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</si>
  <si>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</si>
  <si>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</si>
  <si>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</si>
  <si>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</si>
  <si>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</si>
  <si>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</si>
  <si>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</si>
  <si>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</si>
  <si>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</si>
  <si>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</si>
  <si>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</si>
  <si>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</si>
  <si>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</si>
  <si>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</si>
  <si>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</si>
  <si>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</si>
  <si>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</si>
  <si>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</si>
  <si>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</si>
  <si>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</si>
  <si>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</si>
  <si>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</si>
  <si>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</si>
  <si>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</si>
  <si>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</si>
  <si>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</si>
  <si>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</si>
  <si>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</si>
  <si>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</si>
  <si>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</si>
  <si>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</si>
  <si>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</si>
  <si>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</si>
  <si>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</si>
  <si>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</si>
  <si>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</si>
  <si>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</si>
  <si>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</si>
  <si>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</si>
  <si>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</si>
  <si>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</si>
  <si>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</si>
  <si>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</si>
  <si>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</si>
  <si>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</si>
  <si>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</si>
  <si>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</si>
  <si>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</si>
  <si>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</si>
  <si>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</si>
  <si>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</si>
  <si>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</si>
  <si>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</si>
  <si>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</si>
  <si>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</si>
  <si>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</si>
  <si>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</si>
  <si>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</si>
  <si>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</si>
  <si>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</si>
  <si>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</si>
  <si>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</si>
  <si>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</si>
  <si>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</si>
  <si>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</si>
  <si>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</si>
  <si>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</si>
  <si>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</si>
  <si>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</si>
  <si>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</si>
  <si>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</si>
  <si>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</si>
  <si>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</si>
  <si>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</si>
  <si>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</si>
  <si>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</si>
  <si>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</si>
  <si>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</si>
  <si>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</si>
  <si>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</si>
  <si>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</si>
  <si>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</si>
  <si>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</si>
  <si>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</si>
  <si>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</si>
  <si>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</si>
  <si>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</si>
  <si>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</si>
  <si>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</si>
  <si>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</si>
  <si>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</si>
  <si>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</si>
  <si>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</si>
  <si>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</si>
  <si>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</si>
  <si>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</si>
  <si>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</si>
  <si>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</si>
  <si>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</si>
  <si>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</si>
  <si>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</si>
  <si>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</si>
  <si>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</si>
  <si>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</si>
  <si>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</si>
  <si>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</si>
  <si>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</si>
  <si>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</si>
  <si>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</si>
  <si>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</si>
  <si>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</si>
  <si>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</si>
  <si>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</si>
  <si>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</si>
  <si>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</si>
  <si>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</si>
  <si>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</si>
  <si>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</si>
  <si>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</si>
  <si>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</si>
  <si>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</si>
  <si>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</si>
  <si>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</si>
  <si>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</si>
  <si>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</si>
  <si>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</si>
  <si>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</si>
  <si>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</si>
  <si>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</si>
  <si>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</si>
  <si>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</si>
  <si>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</si>
  <si>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</si>
  <si>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</si>
  <si>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</si>
  <si>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</si>
  <si>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</si>
  <si>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</si>
  <si>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</si>
  <si>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</si>
  <si>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</si>
  <si>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</si>
  <si>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</si>
  <si>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</si>
  <si>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</si>
  <si>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</si>
  <si>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</si>
  <si>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</si>
  <si>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</si>
  <si>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</si>
  <si>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</si>
  <si>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</si>
  <si>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</si>
  <si>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</si>
  <si>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</si>
  <si>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</si>
  <si>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</si>
  <si>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</si>
  <si>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</si>
  <si>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</si>
  <si>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</si>
  <si>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</si>
  <si>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</si>
  <si>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</si>
  <si>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</si>
  <si>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</si>
  <si>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</si>
  <si>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</si>
  <si>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</si>
  <si>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</si>
  <si>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</si>
  <si>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</si>
  <si>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</si>
  <si>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</si>
  <si>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</si>
  <si>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</si>
  <si>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</si>
  <si>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</si>
  <si>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</si>
  <si>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</si>
  <si>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</si>
  <si>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</si>
  <si>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</si>
  <si>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</si>
  <si>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</si>
  <si>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</si>
  <si>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</si>
  <si>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</si>
  <si>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</si>
  <si>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</si>
  <si>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</si>
  <si>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</si>
  <si>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</si>
  <si>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</si>
  <si>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</si>
  <si>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</si>
  <si>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</si>
  <si>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</si>
  <si>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</si>
  <si>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</si>
  <si>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</si>
  <si>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</si>
  <si>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</si>
  <si>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</si>
  <si>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</si>
  <si>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</si>
  <si>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</si>
  <si>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</si>
  <si>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</si>
  <si>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</si>
  <si>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</si>
  <si>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</si>
  <si>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</si>
  <si>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</si>
  <si>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</si>
  <si>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</si>
  <si>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</si>
  <si>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</si>
  <si>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</si>
  <si>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</si>
  <si>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</si>
  <si>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</si>
  <si>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</si>
  <si>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</si>
  <si>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</si>
  <si>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</si>
  <si>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</si>
  <si>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</si>
  <si>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</si>
  <si>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</si>
  <si>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</si>
  <si>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</si>
  <si>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</si>
  <si>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</si>
  <si>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</si>
  <si>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</si>
  <si>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</si>
  <si>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</si>
  <si>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</si>
  <si>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</si>
  <si>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</si>
  <si>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</si>
  <si>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</si>
  <si>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</si>
  <si>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</si>
  <si>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</si>
  <si>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</si>
  <si>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</si>
  <si>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</si>
  <si>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</si>
  <si>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</si>
  <si>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</si>
  <si>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</si>
  <si>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</si>
  <si>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</si>
  <si>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</si>
  <si>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</si>
  <si>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</si>
  <si>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</si>
  <si>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</si>
  <si>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</si>
  <si>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</si>
  <si>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</si>
  <si>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</si>
  <si>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</si>
  <si>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</si>
  <si>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</si>
  <si>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</si>
  <si>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</si>
  <si>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</si>
  <si>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</si>
  <si>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</si>
  <si>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</si>
  <si>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</si>
  <si>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</si>
  <si>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</si>
  <si>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</si>
  <si>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</si>
  <si>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</si>
  <si>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</si>
  <si>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</si>
  <si>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</si>
  <si>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</si>
  <si>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</si>
  <si>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</si>
  <si>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</si>
  <si>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</si>
  <si>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</si>
  <si>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</si>
  <si>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</si>
  <si>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</si>
  <si>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</si>
  <si>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</si>
  <si>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</si>
  <si>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</si>
  <si>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</si>
  <si>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</si>
  <si>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</si>
  <si>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</si>
  <si>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</si>
  <si>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</si>
  <si>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</si>
  <si>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</si>
  <si>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</si>
  <si>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</si>
  <si>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</si>
  <si>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</si>
  <si>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</si>
  <si>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</si>
  <si>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</si>
  <si>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</si>
  <si>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</si>
  <si>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</si>
  <si>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</si>
  <si>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</si>
  <si>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</si>
  <si>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</si>
  <si>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</si>
  <si>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</si>
  <si>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</si>
  <si>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</si>
  <si>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</si>
  <si>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</si>
  <si>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</si>
  <si>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</si>
  <si>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</si>
  <si>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</si>
  <si>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</si>
  <si>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</si>
  <si>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</si>
  <si>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</si>
  <si>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</si>
  <si>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</si>
  <si>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</si>
  <si>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</si>
  <si>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</si>
  <si>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</si>
  <si>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</si>
  <si>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</si>
  <si>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</si>
  <si>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</si>
  <si>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</si>
  <si>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</si>
  <si>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</si>
  <si>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</si>
  <si>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</si>
  <si>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</si>
  <si>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</si>
  <si>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</si>
  <si>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</si>
  <si>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</si>
  <si>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</si>
  <si>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</si>
  <si>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</si>
  <si>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</si>
  <si>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</si>
  <si>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</si>
  <si>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</si>
  <si>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</si>
  <si>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</si>
  <si>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</si>
  <si>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</si>
  <si>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</si>
  <si>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</si>
  <si>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</si>
  <si>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</si>
  <si>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</si>
  <si>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</si>
  <si>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</si>
  <si>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</si>
  <si>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</si>
  <si>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</si>
  <si>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</si>
  <si>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</si>
  <si>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</si>
  <si>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</si>
  <si>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</si>
  <si>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</si>
  <si>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</si>
  <si>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</si>
  <si>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</si>
  <si>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</si>
  <si>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</si>
  <si>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</si>
  <si>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</si>
  <si>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</si>
  <si>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</si>
  <si>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</si>
  <si>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</si>
  <si>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</si>
  <si>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</si>
  <si>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</si>
  <si>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</si>
  <si>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</si>
  <si>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</si>
  <si>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</si>
  <si>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</si>
  <si>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</si>
  <si>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</si>
  <si>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</si>
  <si>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</si>
  <si>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</si>
  <si>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</si>
  <si>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</si>
  <si>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</si>
  <si>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</si>
  <si>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</si>
  <si>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</si>
  <si>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</si>
  <si>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</si>
  <si>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</si>
  <si>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</si>
  <si>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</si>
  <si>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</si>
  <si>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</si>
  <si>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</si>
  <si>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</si>
  <si>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</si>
  <si>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</si>
  <si>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</si>
  <si>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</si>
  <si>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</si>
  <si>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</si>
  <si>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</si>
  <si>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</si>
  <si>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</si>
  <si>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</si>
  <si>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</si>
  <si>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</si>
  <si>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</si>
  <si>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</si>
  <si>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</si>
  <si>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</si>
  <si>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</si>
  <si>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</si>
  <si>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</si>
  <si>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</si>
  <si>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</si>
  <si>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</si>
  <si>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</si>
  <si>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</si>
  <si>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</si>
  <si>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</si>
  <si>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</si>
  <si>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</si>
  <si>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</si>
  <si>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</si>
  <si>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</si>
  <si>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</si>
  <si>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</si>
  <si>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</si>
  <si>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</si>
  <si>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</si>
  <si>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</si>
  <si>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</si>
  <si>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</si>
  <si>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</si>
  <si>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</si>
  <si>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</si>
  <si>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</si>
  <si>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</si>
  <si>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</si>
  <si>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</si>
  <si>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</si>
  <si>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</si>
  <si>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</si>
  <si>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</si>
  <si>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</si>
  <si>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</si>
  <si>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</si>
  <si>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</si>
  <si>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</si>
  <si>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</si>
  <si>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</si>
  <si>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</si>
  <si>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</si>
  <si>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</si>
  <si>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</si>
  <si>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</si>
  <si>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</si>
  <si>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</si>
  <si>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</si>
  <si>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</si>
  <si>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</si>
  <si>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</si>
  <si>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</si>
  <si>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</si>
  <si>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</si>
  <si>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</si>
  <si>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</si>
  <si>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</si>
  <si>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</si>
  <si>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</si>
  <si>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</si>
  <si>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</si>
  <si>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</si>
  <si>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</si>
  <si>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</si>
  <si>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</si>
  <si>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</si>
  <si>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</si>
  <si>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</si>
  <si>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</si>
  <si>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</si>
  <si>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</si>
  <si>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</si>
  <si>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</si>
  <si>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</si>
  <si>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</si>
  <si>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</si>
  <si>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</si>
  <si>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</si>
  <si>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</si>
  <si>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</si>
  <si>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</si>
  <si>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</si>
  <si>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</si>
  <si>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</si>
  <si>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</si>
  <si>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</si>
  <si>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</si>
  <si>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</si>
  <si>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</si>
  <si>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</si>
  <si>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</si>
  <si>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</si>
  <si>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</si>
  <si>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</si>
  <si>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</si>
  <si>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</si>
  <si>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</si>
  <si>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</si>
  <si>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</si>
  <si>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</si>
  <si>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</si>
  <si>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</si>
  <si>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</si>
  <si>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</si>
  <si>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</si>
  <si>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</si>
  <si>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</si>
  <si>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</si>
  <si>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</si>
  <si>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</si>
  <si>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</si>
  <si>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</si>
  <si>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</si>
  <si>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</si>
  <si>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</si>
  <si>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</si>
  <si>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</si>
  <si>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</si>
  <si>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</si>
  <si>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</si>
  <si>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</si>
  <si>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</si>
  <si>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</si>
  <si>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</si>
  <si>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</si>
  <si>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</si>
  <si>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</si>
  <si>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</si>
  <si>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</si>
  <si>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</si>
  <si>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</si>
  <si>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</si>
  <si>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</si>
  <si>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</si>
  <si>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</si>
  <si>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</si>
  <si>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</si>
  <si>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</si>
  <si>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</si>
  <si>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</si>
  <si>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</si>
  <si>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</si>
  <si>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</si>
  <si>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</si>
  <si>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</si>
  <si>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</si>
  <si>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</si>
  <si>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</si>
  <si>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</si>
  <si>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</si>
  <si>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</si>
  <si>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</si>
  <si>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</si>
  <si>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</si>
  <si>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</si>
  <si>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</si>
  <si>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</si>
  <si>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</si>
  <si>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</si>
  <si>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</si>
  <si>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</si>
  <si>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</si>
  <si>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</si>
  <si>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</si>
  <si>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</si>
  <si>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</si>
  <si>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</si>
  <si>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</si>
  <si>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</si>
  <si>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</si>
  <si>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</si>
  <si>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</si>
  <si>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</si>
  <si>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</si>
  <si>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</si>
  <si>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</si>
  <si>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</si>
  <si>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</si>
  <si>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</si>
  <si>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</si>
  <si>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</si>
  <si>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</si>
  <si>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</si>
  <si>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</si>
  <si>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</si>
  <si>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</si>
  <si>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</si>
  <si>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</si>
  <si>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</si>
  <si>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</si>
  <si>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</si>
  <si>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</si>
  <si>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</si>
  <si>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</si>
  <si>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</si>
  <si>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</si>
  <si>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</si>
  <si>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</si>
  <si>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</si>
  <si>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</si>
  <si>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</si>
  <si>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</si>
  <si>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</si>
  <si>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</si>
  <si>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</si>
  <si>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</si>
  <si>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</si>
  <si>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</si>
  <si>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</si>
  <si>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</si>
  <si>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</si>
  <si>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</si>
  <si>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</si>
  <si>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</si>
  <si>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</si>
  <si>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</si>
  <si>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</si>
  <si>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</si>
  <si>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</si>
  <si>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</si>
  <si>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</si>
  <si>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</si>
  <si>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</si>
  <si>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</si>
  <si>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</si>
  <si>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</si>
  <si>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</si>
  <si>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</si>
  <si>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</si>
  <si>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</si>
  <si>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</si>
  <si>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</si>
  <si>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</si>
  <si>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</si>
  <si>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</si>
  <si>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</si>
  <si>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</si>
  <si>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</si>
  <si>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</si>
  <si>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</si>
  <si>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</si>
  <si>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</si>
  <si>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</si>
  <si>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</si>
  <si>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</si>
  <si>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</si>
  <si>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</si>
  <si>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</si>
  <si>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</si>
  <si>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</si>
  <si>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</si>
  <si>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</si>
  <si>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</si>
  <si>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</si>
  <si>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</si>
  <si>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</si>
  <si>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</si>
  <si>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</si>
  <si>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</si>
  <si>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</si>
  <si>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</si>
  <si>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</si>
  <si>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</si>
  <si>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</si>
  <si>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</si>
  <si>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</si>
  <si>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</si>
  <si>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</si>
  <si>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</si>
  <si>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</si>
  <si>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</si>
  <si>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</si>
  <si>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</si>
  <si>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</si>
  <si>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</si>
  <si>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</si>
  <si>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</si>
  <si>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</si>
  <si>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</si>
  <si>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</si>
  <si>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</si>
  <si>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</si>
  <si>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</si>
  <si>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</si>
  <si>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</si>
  <si>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</si>
  <si>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</si>
  <si>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</si>
  <si>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</si>
  <si>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</si>
  <si>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</si>
  <si>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</si>
  <si>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</si>
  <si>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</si>
  <si>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</si>
  <si>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</si>
  <si>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</si>
  <si>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</si>
  <si>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</si>
  <si>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</si>
  <si>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</si>
  <si>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</si>
  <si>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</si>
  <si>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</si>
  <si>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</si>
  <si>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</si>
  <si>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</si>
  <si>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</si>
  <si>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</si>
  <si>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</si>
  <si>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</si>
  <si>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</si>
  <si>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</si>
  <si>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</si>
  <si>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</si>
  <si>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</si>
  <si>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</si>
  <si>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</si>
  <si>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</si>
  <si>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</si>
  <si>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</si>
  <si>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</si>
  <si>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</si>
  <si>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</si>
  <si>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</si>
  <si>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</si>
  <si>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</si>
  <si>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</si>
  <si>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</si>
  <si>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</si>
  <si>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</si>
  <si>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</si>
  <si>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</si>
  <si>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</si>
  <si>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</si>
  <si>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</si>
  <si>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</si>
  <si>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</si>
  <si>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</si>
  <si>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</si>
  <si>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</si>
  <si>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</si>
  <si>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</si>
  <si>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</si>
  <si>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</si>
  <si>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</si>
  <si>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</si>
  <si>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</si>
  <si>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</si>
  <si>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</si>
  <si>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</si>
  <si>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</si>
  <si>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</si>
  <si>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</si>
  <si>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</si>
  <si>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</si>
  <si>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</si>
  <si>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</si>
  <si>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</si>
  <si>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</si>
  <si>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</si>
  <si>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</si>
  <si>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</si>
  <si>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</si>
  <si>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</si>
  <si>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</si>
  <si>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</si>
  <si>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</si>
  <si>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</si>
  <si>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</si>
  <si>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</si>
  <si>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</si>
  <si>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</si>
  <si>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</si>
  <si>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</si>
  <si>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</si>
  <si>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</si>
  <si>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</si>
  <si>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</si>
  <si>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</si>
  <si>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</si>
  <si>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</si>
  <si>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</si>
  <si>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</si>
  <si>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</si>
  <si>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</si>
  <si>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</si>
  <si>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</si>
  <si>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</si>
  <si>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</si>
  <si>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</si>
  <si>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</si>
  <si>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</si>
  <si>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</si>
  <si>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</si>
  <si>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</si>
  <si>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</si>
  <si>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</si>
  <si>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</si>
  <si>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</si>
  <si>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</si>
  <si>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</si>
  <si>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</si>
  <si>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</si>
  <si>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</si>
  <si>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</si>
  <si>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</si>
  <si>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</si>
  <si>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</si>
  <si>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</si>
  <si>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</si>
  <si>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</si>
  <si>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</si>
  <si>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</si>
  <si>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</si>
  <si>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</si>
  <si>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</si>
  <si>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</si>
  <si>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</si>
  <si>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</si>
  <si>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</si>
  <si>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</si>
  <si>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</si>
  <si>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</si>
  <si>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</si>
  <si>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</si>
  <si>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</si>
  <si>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</si>
  <si>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</si>
  <si>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</si>
  <si>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</si>
  <si>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</si>
  <si>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</si>
  <si>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</si>
  <si>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</si>
  <si>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</si>
  <si>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</si>
  <si>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</si>
  <si>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</si>
  <si>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</si>
  <si>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</si>
  <si>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</si>
  <si>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</si>
  <si>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</si>
  <si>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</si>
  <si>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</si>
  <si>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</si>
  <si>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</si>
  <si>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</si>
  <si>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</si>
  <si>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</si>
  <si>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</si>
  <si>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</si>
  <si>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</si>
  <si>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</si>
  <si>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</si>
  <si>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</si>
  <si>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</si>
  <si>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</si>
  <si>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</si>
  <si>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</si>
  <si>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</si>
  <si>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</si>
  <si>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</si>
  <si>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</si>
  <si>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</si>
  <si>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</si>
  <si>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</si>
  <si>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</si>
  <si>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</si>
  <si>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</si>
  <si>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</si>
  <si>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</si>
  <si>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</si>
  <si>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</si>
  <si>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</si>
  <si>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</si>
  <si>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</si>
  <si>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</si>
  <si>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</si>
  <si>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</si>
  <si>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</si>
  <si>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</si>
  <si>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</si>
  <si>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</si>
  <si>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</si>
  <si>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</si>
  <si>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</si>
  <si>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</si>
  <si>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</si>
  <si>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</si>
  <si>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</si>
  <si>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</si>
  <si>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</si>
  <si>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</si>
  <si>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</si>
  <si>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</si>
  <si>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</si>
  <si>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</si>
  <si>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</si>
  <si>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</si>
  <si>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</si>
  <si>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</si>
  <si>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</si>
  <si>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</si>
  <si>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</si>
  <si>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</si>
  <si>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</si>
  <si>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</si>
  <si>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</si>
  <si>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</si>
  <si>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</si>
  <si>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</si>
  <si>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</si>
  <si>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</si>
  <si>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</si>
  <si>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</si>
  <si>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</si>
  <si>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</si>
  <si>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</si>
  <si>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</si>
  <si>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</si>
  <si>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</si>
  <si>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</si>
  <si>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</si>
  <si>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</si>
  <si>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</si>
  <si>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</si>
  <si>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</si>
  <si>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</si>
  <si>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</si>
  <si>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</si>
  <si>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</si>
  <si>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</si>
  <si>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</si>
  <si>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</si>
  <si>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</si>
  <si>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</si>
  <si>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</si>
  <si>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</si>
  <si>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</si>
  <si>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</si>
  <si>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</si>
  <si>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</si>
  <si>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</si>
  <si>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</si>
  <si>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</si>
  <si>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</si>
  <si>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</si>
  <si>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</si>
  <si>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</si>
  <si>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</si>
  <si>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</si>
  <si>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</si>
  <si>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</si>
  <si>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</si>
  <si>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</si>
  <si>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</si>
  <si>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</si>
  <si>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</si>
  <si>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</si>
  <si>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</si>
  <si>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</si>
  <si>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</si>
  <si>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</si>
  <si>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</si>
  <si>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</si>
  <si>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</si>
  <si>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</si>
  <si>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</si>
  <si>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</si>
  <si>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</si>
  <si>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</si>
  <si>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</si>
  <si>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</si>
  <si>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</si>
  <si>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</si>
  <si>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</si>
  <si>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</si>
  <si>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</si>
  <si>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</si>
  <si>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</si>
  <si>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</si>
  <si>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</si>
  <si>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</si>
  <si>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</si>
  <si>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</si>
  <si>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</si>
  <si>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</si>
  <si>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</si>
  <si>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</si>
  <si>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</si>
  <si>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</si>
  <si>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</si>
  <si>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</si>
  <si>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</si>
  <si>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</si>
  <si>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</si>
  <si>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</si>
  <si>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</si>
  <si>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</si>
  <si>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</si>
  <si>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</si>
  <si>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</si>
  <si>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</si>
  <si>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</si>
  <si>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</si>
  <si>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</si>
  <si>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</si>
  <si>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</si>
  <si>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</si>
  <si>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</si>
  <si>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</si>
  <si>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</si>
  <si>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</si>
  <si>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</si>
  <si>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</si>
  <si>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</si>
  <si>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</si>
  <si>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</si>
  <si>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</si>
  <si>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</si>
  <si>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</si>
  <si>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</si>
  <si>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</si>
  <si>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</si>
  <si>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</si>
  <si>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</si>
  <si>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</si>
  <si>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</si>
  <si>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</si>
  <si>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</si>
  <si>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</si>
  <si>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</si>
  <si>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</si>
  <si>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</si>
  <si>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</si>
  <si>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</si>
  <si>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</si>
  <si>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</si>
  <si>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</si>
  <si>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</si>
  <si>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</si>
  <si>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</si>
  <si>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</si>
  <si>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</si>
  <si>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</si>
  <si>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</si>
  <si>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</si>
  <si>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</si>
  <si>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</si>
  <si>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</si>
  <si>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</si>
  <si>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</si>
  <si>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</si>
  <si>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</si>
  <si>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</si>
  <si>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</si>
  <si>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</si>
  <si>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</si>
  <si>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</si>
  <si>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</si>
  <si>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</si>
  <si>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</si>
  <si>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</si>
  <si>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</si>
  <si>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</si>
  <si>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</si>
  <si>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</si>
  <si>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</si>
  <si>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</si>
  <si>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</si>
  <si>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</si>
  <si>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</si>
  <si>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</si>
  <si>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</si>
  <si>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</si>
  <si>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</si>
  <si>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</si>
  <si>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</si>
  <si>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</si>
  <si>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</si>
  <si>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</si>
  <si>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</si>
  <si>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</si>
  <si>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</si>
  <si>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</si>
  <si>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</si>
  <si>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</si>
  <si>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</si>
  <si>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</si>
  <si>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</si>
  <si>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</si>
  <si>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</si>
  <si>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</si>
  <si>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</si>
  <si>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</si>
  <si>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</si>
  <si>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</si>
  <si>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</si>
  <si>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</si>
  <si>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</si>
  <si>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</si>
  <si>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</si>
  <si>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</si>
  <si>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</si>
  <si>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</si>
  <si>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</si>
  <si>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</si>
  <si>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</si>
  <si>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</si>
  <si>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</si>
  <si>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</si>
  <si>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</si>
  <si>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</si>
  <si>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</si>
  <si>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</si>
  <si>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</si>
  <si>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</si>
  <si>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</si>
  <si>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</si>
  <si>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</si>
  <si>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</si>
  <si>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</si>
  <si>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</si>
  <si>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</si>
  <si>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</si>
  <si>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</si>
  <si>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</si>
  <si>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</si>
  <si>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</si>
  <si>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</si>
  <si>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</si>
  <si>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</si>
  <si>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</si>
  <si>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</si>
  <si>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</si>
  <si>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</si>
  <si>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</si>
  <si>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</si>
  <si>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</si>
  <si>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</si>
  <si>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</si>
  <si>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</si>
  <si>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</si>
  <si>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</si>
  <si>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</si>
  <si>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</si>
  <si>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</si>
  <si>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</si>
  <si>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</si>
  <si>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</si>
  <si>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</si>
  <si>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</si>
  <si>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</si>
  <si>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</si>
  <si>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</si>
  <si>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</si>
  <si>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</si>
  <si>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</si>
  <si>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</si>
  <si>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</si>
  <si>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</si>
  <si>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</si>
  <si>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</si>
  <si>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</si>
  <si>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</si>
  <si>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</si>
  <si>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</si>
  <si>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</si>
  <si>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</si>
  <si>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</si>
  <si>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</si>
  <si>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</si>
  <si>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</si>
  <si>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</si>
  <si>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</si>
  <si>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</si>
  <si>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</si>
  <si>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</si>
  <si>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</si>
  <si>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</si>
  <si>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</si>
  <si>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</si>
  <si>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</si>
  <si>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</si>
  <si>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</si>
  <si>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</si>
  <si>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</si>
  <si>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</si>
  <si>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</si>
  <si>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</si>
  <si>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</si>
  <si>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</si>
  <si>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</si>
  <si>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</si>
  <si>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</si>
  <si>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</si>
  <si>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</si>
  <si>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</si>
  <si>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</si>
  <si>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</si>
  <si>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</si>
  <si>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</si>
  <si>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</si>
  <si>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</si>
  <si>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</si>
  <si>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</si>
  <si>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</si>
  <si>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</si>
  <si>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</si>
  <si>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</si>
  <si>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</si>
  <si>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</si>
  <si>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</si>
  <si>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</si>
  <si>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</si>
  <si>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</si>
  <si>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</si>
  <si>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</si>
  <si>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</si>
  <si>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</si>
  <si>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</si>
  <si>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</si>
  <si>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</si>
  <si>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</si>
  <si>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</si>
  <si>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</si>
  <si>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</si>
  <si>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</si>
  <si>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</si>
  <si>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</si>
  <si>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</si>
  <si>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</si>
  <si>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</si>
  <si>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</si>
  <si>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</si>
  <si>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</si>
  <si>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</si>
  <si>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</si>
  <si>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</si>
  <si>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</si>
  <si>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</si>
  <si>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</si>
  <si>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</si>
  <si>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</si>
  <si>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</si>
  <si>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</si>
  <si>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</si>
  <si>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</si>
  <si>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</si>
  <si>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</si>
  <si>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</si>
  <si>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</si>
  <si>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</si>
  <si>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</si>
  <si>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</si>
  <si>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</si>
  <si>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</si>
  <si>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</si>
  <si>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</si>
  <si>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</si>
  <si>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</si>
  <si>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</si>
  <si>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</si>
  <si>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</si>
  <si>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</si>
  <si>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</si>
  <si>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</si>
  <si>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</si>
  <si>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</si>
  <si>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</si>
  <si>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</si>
  <si>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</si>
  <si>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</si>
  <si>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</si>
  <si>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</si>
  <si>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</si>
  <si>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</si>
  <si>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</si>
  <si>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</si>
  <si>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</si>
  <si>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</si>
  <si>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</si>
  <si>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</si>
  <si>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</si>
  <si>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</si>
  <si>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</si>
  <si>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</si>
  <si>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</si>
  <si>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</si>
  <si>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</si>
  <si>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</si>
  <si>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</si>
  <si>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</si>
  <si>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</si>
  <si>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</si>
  <si>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</si>
  <si>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</si>
  <si>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</si>
  <si>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</si>
  <si>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</si>
  <si>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</si>
  <si>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</si>
  <si>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</si>
  <si>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</si>
  <si>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</si>
  <si>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</si>
  <si>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</si>
  <si>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</si>
  <si>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</si>
  <si>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</si>
  <si>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</si>
  <si>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</si>
  <si>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</si>
  <si>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</si>
  <si>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</si>
  <si>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</si>
  <si>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</si>
  <si>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</si>
  <si>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</si>
  <si>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</si>
  <si>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</si>
  <si>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</si>
  <si>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</si>
  <si>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</si>
  <si>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</si>
  <si>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</si>
  <si>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</si>
  <si>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</si>
  <si>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</si>
  <si>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</si>
  <si>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</si>
  <si>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</si>
  <si>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</si>
  <si>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</si>
  <si>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</si>
  <si>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</si>
  <si>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</si>
  <si>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</si>
  <si>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</si>
  <si>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</si>
  <si>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</si>
  <si>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</si>
  <si>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</si>
  <si>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</si>
  <si>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</si>
  <si>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</si>
  <si>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</si>
  <si>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</si>
  <si>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</si>
  <si>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</si>
  <si>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</si>
  <si>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</si>
  <si>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</si>
  <si>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</si>
  <si>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</si>
  <si>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</si>
  <si>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</si>
  <si>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</si>
  <si>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</si>
  <si>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</si>
  <si>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</si>
  <si>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</si>
  <si>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</si>
  <si>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</si>
  <si>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</si>
  <si>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</si>
  <si>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</si>
  <si>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</si>
  <si>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</si>
  <si>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</si>
  <si>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</si>
  <si>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</si>
  <si>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</si>
  <si>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</si>
  <si>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</si>
  <si>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</si>
  <si>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</si>
  <si>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</si>
  <si>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</si>
  <si>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</si>
  <si>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</si>
  <si>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</si>
  <si>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</si>
  <si>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</si>
  <si>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</si>
  <si>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</si>
  <si>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</si>
  <si>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</si>
  <si>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</si>
  <si>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</si>
  <si>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</si>
  <si>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</si>
  <si>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</si>
  <si>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</si>
  <si>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</si>
  <si>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</si>
  <si>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</si>
  <si>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</si>
  <si>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</si>
  <si>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</si>
  <si>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</si>
  <si>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</si>
  <si>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</si>
  <si>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</si>
  <si>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</si>
  <si>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</si>
  <si>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</si>
  <si>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</si>
  <si>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</si>
  <si>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</si>
  <si>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</si>
  <si>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</si>
  <si>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</si>
  <si>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</si>
  <si>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</si>
  <si>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</si>
  <si>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</si>
  <si>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</si>
  <si>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</si>
  <si>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</si>
  <si>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</si>
  <si>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</si>
  <si>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</si>
  <si>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</si>
  <si>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</si>
  <si>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</si>
  <si>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</si>
  <si>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</si>
  <si>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</si>
  <si>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</si>
  <si>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</si>
  <si>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</si>
  <si>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</si>
  <si>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</si>
  <si>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</si>
  <si>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</si>
  <si>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</si>
  <si>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</si>
  <si>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</si>
  <si>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</si>
  <si>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</si>
  <si>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</si>
  <si>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</si>
  <si>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</si>
  <si>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</si>
  <si>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</si>
  <si>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</si>
  <si>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</si>
  <si>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</si>
  <si>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</si>
  <si>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</si>
  <si>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</si>
  <si>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</si>
  <si>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</si>
  <si>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</si>
  <si>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</si>
  <si>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</si>
  <si>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</si>
  <si>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</si>
  <si>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</si>
  <si>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</si>
  <si>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</si>
  <si>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</si>
  <si>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</si>
  <si>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</si>
  <si>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</si>
  <si>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</si>
  <si>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</si>
  <si>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</si>
  <si>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</si>
  <si>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</si>
  <si>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</si>
  <si>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</si>
  <si>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</si>
  <si>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</si>
  <si>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</si>
  <si>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</si>
  <si>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</si>
  <si>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</si>
  <si>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</si>
  <si>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</si>
  <si>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</si>
  <si>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</si>
  <si>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</si>
  <si>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</si>
  <si>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</si>
  <si>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</si>
  <si>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</si>
  <si>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</si>
  <si>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</si>
  <si>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</si>
  <si>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</si>
  <si>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</si>
  <si>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</si>
  <si>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</si>
  <si>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</si>
  <si>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</si>
  <si>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</si>
  <si>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</si>
  <si>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</si>
  <si>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</si>
  <si>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</si>
  <si>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</si>
  <si>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</si>
  <si>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</si>
  <si>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</si>
  <si>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</si>
  <si>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</si>
  <si>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</si>
  <si>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</si>
  <si>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</si>
  <si>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</si>
  <si>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</si>
  <si>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</si>
  <si>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</si>
  <si>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</si>
  <si>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</si>
  <si>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</si>
  <si>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</si>
  <si>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</si>
  <si>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</si>
  <si>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</si>
  <si>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</si>
  <si>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</si>
  <si>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</si>
  <si>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</si>
  <si>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</si>
  <si>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</si>
  <si>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</si>
  <si>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</si>
  <si>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</si>
  <si>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</si>
  <si>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</si>
  <si>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</si>
  <si>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</si>
  <si>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</si>
  <si>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</si>
  <si>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</si>
  <si>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</si>
  <si>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</si>
  <si>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</si>
  <si>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</si>
  <si>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</si>
  <si>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</si>
  <si>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</si>
  <si>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</si>
  <si>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</si>
  <si>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</si>
  <si>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</si>
  <si>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</si>
  <si>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</si>
  <si>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</si>
  <si>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</si>
  <si>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</si>
  <si>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</si>
  <si>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</si>
  <si>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</si>
  <si>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</si>
  <si>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</si>
  <si>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</si>
  <si>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</si>
  <si>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</si>
  <si>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</si>
  <si>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</si>
  <si>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</si>
  <si>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</si>
  <si>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</si>
  <si>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</si>
  <si>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</si>
  <si>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</si>
  <si>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</si>
  <si>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</si>
  <si>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</si>
  <si>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</si>
  <si>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</si>
  <si>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</si>
  <si>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</si>
  <si>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</si>
  <si>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</si>
  <si>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</si>
  <si>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</si>
  <si>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</si>
  <si>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</si>
  <si>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</si>
  <si>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</si>
  <si>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</si>
  <si>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</si>
  <si>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</si>
  <si>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</si>
  <si>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</si>
  <si>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</si>
  <si>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</si>
  <si>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</si>
  <si>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</si>
  <si>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</si>
  <si>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</si>
  <si>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</si>
  <si>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</si>
  <si>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</si>
  <si>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</si>
  <si>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</si>
  <si>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</si>
  <si>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</si>
  <si>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</si>
  <si>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</si>
  <si>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</si>
  <si>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</si>
  <si>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</si>
  <si>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</si>
  <si>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</si>
  <si>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</si>
  <si>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</si>
  <si>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</si>
  <si>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</si>
  <si>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</si>
  <si>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</si>
  <si>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</si>
  <si>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</si>
  <si>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</si>
  <si>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</si>
  <si>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</si>
  <si>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</si>
  <si>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</si>
  <si>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</si>
  <si>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</si>
  <si>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</si>
  <si>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</si>
  <si>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</si>
  <si>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</si>
  <si>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</si>
  <si>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</si>
  <si>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</si>
  <si>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</si>
  <si>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</si>
  <si>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</si>
  <si>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</si>
  <si>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</si>
  <si>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</si>
  <si>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</si>
  <si>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</si>
  <si>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</si>
  <si>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</si>
  <si>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</si>
  <si>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</si>
  <si>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</si>
  <si>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</si>
  <si>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</si>
  <si>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</si>
  <si>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</si>
  <si>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</si>
  <si>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</si>
  <si>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</si>
  <si>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</si>
  <si>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</si>
  <si>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</si>
  <si>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</si>
  <si>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</si>
  <si>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</si>
  <si>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</si>
  <si>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</si>
  <si>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</si>
  <si>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</si>
  <si>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</si>
  <si>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</si>
  <si>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</si>
  <si>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</si>
  <si>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</si>
  <si>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</si>
  <si>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</si>
  <si>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</si>
  <si>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</si>
  <si>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</si>
  <si>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</si>
  <si>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</si>
  <si>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</si>
  <si>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</si>
  <si>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</si>
  <si>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</si>
  <si>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</si>
  <si>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</si>
  <si>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</si>
  <si>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</si>
  <si>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</si>
  <si>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</si>
  <si>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</si>
  <si>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</si>
  <si>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</si>
  <si>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</si>
  <si>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</si>
  <si>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</si>
  <si>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</si>
  <si>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</si>
  <si>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</si>
  <si>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</si>
  <si>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</si>
  <si>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</si>
  <si>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</si>
  <si>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</si>
  <si>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</si>
  <si>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</si>
  <si>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</si>
  <si>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</si>
  <si>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</si>
  <si>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</si>
  <si>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</si>
  <si>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</si>
  <si>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</si>
  <si>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</si>
  <si>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</si>
  <si>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</si>
  <si>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</si>
  <si>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</si>
  <si>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</si>
  <si>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</si>
  <si>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</si>
  <si>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</si>
  <si>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</si>
  <si>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</si>
  <si>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</si>
  <si>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</si>
  <si>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</si>
  <si>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</si>
  <si>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</si>
  <si>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</si>
  <si>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</si>
  <si>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</si>
  <si>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</si>
  <si>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</si>
  <si>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</si>
  <si>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</si>
  <si>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</si>
  <si>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</si>
  <si>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</si>
  <si>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</si>
  <si>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</si>
  <si>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</si>
  <si>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</si>
  <si>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</si>
  <si>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</si>
  <si>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</si>
  <si>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</si>
  <si>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</si>
  <si>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</si>
  <si>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</si>
  <si>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</si>
  <si>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</si>
  <si>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</si>
  <si>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</si>
  <si>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</si>
  <si>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</si>
  <si>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</si>
  <si>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</si>
  <si>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</si>
  <si>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</si>
  <si>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</si>
  <si>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</si>
  <si>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</si>
  <si>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</si>
  <si>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</si>
  <si>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</si>
  <si>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</si>
  <si>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</si>
  <si>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</si>
  <si>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</si>
  <si>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</si>
  <si>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</si>
  <si>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</si>
  <si>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</si>
  <si>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</si>
  <si>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</si>
  <si>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</si>
  <si>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</si>
  <si>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</si>
  <si>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</si>
  <si>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</si>
  <si>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</si>
  <si>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</si>
  <si>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</si>
  <si>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</si>
  <si>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</si>
  <si>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</si>
  <si>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</si>
  <si>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</si>
  <si>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</si>
  <si>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</si>
  <si>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</si>
  <si>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</si>
  <si>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</si>
  <si>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</si>
  <si>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</si>
  <si>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</si>
  <si>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</si>
  <si>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</si>
  <si>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</si>
  <si>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</si>
  <si>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</si>
  <si>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</si>
  <si>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</si>
  <si>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</si>
  <si>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</si>
  <si>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</si>
  <si>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</si>
  <si>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</si>
  <si>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</si>
  <si>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</si>
  <si>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</si>
  <si>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</si>
  <si>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</si>
  <si>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</si>
  <si>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</si>
  <si>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</si>
  <si>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</si>
  <si>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</si>
  <si>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</si>
  <si>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</si>
  <si>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</si>
  <si>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</si>
  <si>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</si>
  <si>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</si>
  <si>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</si>
  <si>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</si>
  <si>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</si>
  <si>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</si>
  <si>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</si>
  <si>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</si>
  <si>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</si>
  <si>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</si>
  <si>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</si>
  <si>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</si>
  <si>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</si>
  <si>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</si>
  <si>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</si>
  <si>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</si>
  <si>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</si>
  <si>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</si>
  <si>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</si>
  <si>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</si>
  <si>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</si>
  <si>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</si>
  <si>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</si>
  <si>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</si>
  <si>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</si>
  <si>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</si>
  <si>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</si>
  <si>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</si>
  <si>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</si>
  <si>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</si>
  <si>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</si>
  <si>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</si>
  <si>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</si>
  <si>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</si>
  <si>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</si>
  <si>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</si>
  <si>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</si>
  <si>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</si>
  <si>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</si>
  <si>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</si>
  <si>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</si>
  <si>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</si>
  <si>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</si>
  <si>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</si>
  <si>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</si>
  <si>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</si>
  <si>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</si>
  <si>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</si>
  <si>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</si>
  <si>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</si>
  <si>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</si>
  <si>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</si>
  <si>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</si>
  <si>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</si>
  <si>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</si>
  <si>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</si>
  <si>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</si>
  <si>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</si>
  <si>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</si>
  <si>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</si>
  <si>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</si>
  <si>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</si>
  <si>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</si>
  <si>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</si>
  <si>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</si>
  <si>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</si>
  <si>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</si>
  <si>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</si>
  <si>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</si>
  <si>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</si>
  <si>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</si>
  <si>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</si>
  <si>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</si>
  <si>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</si>
  <si>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</si>
  <si>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</si>
  <si>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</si>
  <si>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</si>
  <si>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</si>
  <si>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</si>
  <si>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</si>
  <si>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</si>
  <si>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</si>
  <si>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</si>
  <si>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</si>
  <si>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</si>
  <si>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</si>
  <si>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</si>
  <si>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</si>
  <si>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</si>
  <si>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</si>
  <si>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</si>
  <si>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</si>
  <si>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</si>
  <si>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</si>
  <si>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</si>
  <si>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</si>
  <si>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</si>
  <si>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</si>
  <si>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</si>
  <si>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</si>
  <si>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</si>
  <si>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</si>
  <si>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</si>
  <si>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</si>
  <si>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</si>
  <si>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</si>
  <si>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</si>
  <si>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</si>
  <si>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</si>
  <si>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</si>
  <si>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</si>
  <si>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</si>
  <si>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</si>
  <si>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</si>
  <si>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</si>
  <si>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</si>
  <si>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</si>
  <si>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</si>
  <si>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</si>
  <si>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</si>
  <si>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</si>
  <si>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</si>
  <si>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</si>
  <si>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</si>
  <si>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</si>
  <si>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</si>
  <si>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</si>
  <si>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</si>
  <si>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</si>
  <si>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</si>
  <si>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</si>
  <si>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</si>
  <si>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</si>
  <si>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</si>
  <si>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</si>
  <si>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</si>
  <si>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</si>
  <si>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</si>
  <si>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</si>
  <si>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</si>
  <si>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</si>
  <si>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</si>
  <si>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</si>
  <si>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</si>
  <si>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</si>
  <si>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</si>
  <si>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</si>
  <si>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</si>
  <si>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</si>
  <si>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</si>
  <si>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</si>
  <si>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</si>
  <si>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</si>
  <si>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</si>
  <si>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</si>
  <si>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</si>
  <si>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</si>
  <si>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</si>
  <si>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</si>
  <si>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</si>
  <si>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</si>
  <si>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</si>
  <si>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</si>
  <si>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</si>
  <si>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</si>
  <si>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</si>
  <si>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</si>
  <si>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</si>
  <si>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</si>
  <si>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</si>
  <si>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</si>
  <si>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</si>
  <si>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</si>
  <si>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</si>
  <si>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</si>
  <si>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</si>
  <si>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</si>
  <si>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</si>
  <si>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</si>
  <si>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</si>
  <si>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</si>
  <si>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</si>
  <si>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</si>
  <si>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</si>
  <si>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</si>
  <si>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</si>
  <si>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</si>
  <si>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</si>
  <si>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</si>
  <si>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</si>
  <si>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</si>
  <si>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</si>
  <si>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</si>
  <si>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</si>
  <si>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</si>
  <si>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</si>
  <si>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</si>
  <si>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</si>
  <si>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</si>
  <si>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</si>
  <si>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</si>
  <si>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</si>
  <si>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</si>
  <si>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</si>
  <si>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</si>
  <si>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</si>
  <si>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</si>
  <si>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</si>
  <si>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</si>
  <si>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</si>
  <si>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</si>
  <si>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</si>
  <si>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</si>
  <si>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</si>
  <si>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</si>
  <si>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</si>
  <si>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</si>
  <si>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</si>
  <si>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</si>
  <si>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</si>
  <si>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</si>
  <si>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</si>
  <si>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</si>
  <si>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</si>
  <si>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</si>
  <si>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</si>
  <si>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</si>
  <si>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</si>
  <si>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</si>
  <si>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</si>
  <si>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</si>
  <si>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</si>
  <si>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</si>
  <si>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</si>
  <si>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</si>
  <si>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</si>
  <si>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</si>
  <si>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</si>
  <si>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</si>
  <si>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</si>
  <si>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</si>
  <si>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</si>
  <si>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</si>
  <si>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</si>
  <si>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</si>
  <si>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</si>
  <si>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</si>
  <si>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</si>
  <si>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</si>
  <si>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</si>
  <si>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</si>
  <si>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</si>
  <si>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</si>
  <si>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</si>
  <si>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</si>
  <si>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</si>
  <si>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</si>
  <si>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</si>
  <si>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</si>
  <si>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</si>
  <si>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</si>
  <si>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</si>
  <si>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</si>
  <si>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</si>
  <si>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</si>
  <si>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</si>
  <si>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</si>
  <si>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</si>
  <si>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</si>
  <si>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</si>
  <si>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</si>
  <si>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</si>
  <si>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</si>
  <si>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</si>
  <si>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</si>
  <si>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</si>
  <si>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</si>
  <si>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</si>
  <si>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</si>
  <si>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</si>
  <si>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</si>
  <si>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</si>
  <si>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</si>
  <si>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</si>
  <si>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</si>
  <si>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</si>
  <si>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</si>
  <si>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</si>
  <si>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</si>
  <si>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</si>
  <si>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</si>
  <si>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</si>
  <si>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</si>
  <si>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</si>
  <si>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</si>
  <si>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</si>
  <si>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</si>
  <si>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</si>
  <si>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</si>
  <si>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</si>
  <si>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</si>
  <si>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</si>
  <si>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</si>
  <si>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</si>
  <si>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</si>
  <si>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</si>
  <si>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</si>
  <si>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</si>
  <si>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</si>
  <si>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</si>
  <si>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</si>
  <si>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</si>
  <si>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</si>
  <si>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</si>
  <si>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</si>
  <si>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</si>
  <si>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</si>
  <si>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</si>
  <si>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</si>
  <si>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</si>
  <si>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</si>
  <si>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</si>
  <si>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</si>
  <si>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</si>
  <si>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</si>
  <si>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</si>
  <si>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</si>
  <si>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</si>
  <si>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</si>
  <si>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</si>
  <si>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</si>
  <si>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</si>
  <si>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</si>
  <si>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</si>
  <si>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</si>
  <si>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</si>
  <si>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</si>
  <si>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</si>
  <si>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</si>
  <si>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</si>
  <si>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</si>
  <si>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</si>
  <si>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</si>
  <si>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</si>
  <si>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</si>
  <si>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</si>
  <si>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</si>
  <si>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</si>
  <si>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</si>
  <si>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</si>
  <si>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</si>
  <si>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</si>
  <si>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</si>
  <si>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</si>
  <si>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</si>
  <si>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</si>
  <si>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</si>
  <si>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</si>
  <si>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</si>
  <si>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</si>
  <si>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</si>
  <si>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</si>
  <si>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</si>
  <si>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</si>
  <si>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</si>
  <si>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</si>
  <si>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</si>
  <si>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</si>
  <si>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</si>
  <si>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</si>
  <si>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</si>
  <si>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</si>
  <si>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</si>
  <si>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</si>
  <si>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</si>
  <si>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</si>
  <si>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</si>
  <si>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</si>
  <si>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</si>
  <si>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</si>
  <si>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</si>
  <si>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</si>
  <si>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</si>
  <si>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</si>
  <si>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</si>
  <si>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</si>
  <si>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</si>
  <si>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</si>
  <si>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</si>
  <si>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</si>
  <si>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</si>
  <si>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</si>
  <si>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</si>
  <si>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</si>
  <si>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</si>
  <si>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</si>
  <si>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</si>
  <si>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</si>
  <si>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</si>
  <si>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</si>
  <si>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</si>
  <si>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</si>
  <si>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</si>
  <si>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</si>
  <si>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</si>
  <si>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</si>
  <si>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</si>
  <si>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</si>
  <si>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</si>
  <si>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</si>
  <si>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</si>
  <si>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</si>
  <si>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</si>
  <si>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</si>
  <si>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</si>
  <si>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</si>
  <si>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</si>
  <si>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</si>
  <si>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</si>
  <si>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</si>
  <si>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</si>
  <si>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</si>
  <si>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</si>
  <si>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</si>
  <si>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</si>
  <si>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</si>
  <si>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</si>
  <si>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</si>
  <si>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</si>
  <si>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</si>
  <si>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</si>
  <si>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</si>
  <si>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</si>
  <si>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</si>
  <si>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</si>
  <si>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</si>
  <si>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</si>
  <si>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</si>
  <si>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</si>
  <si>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</si>
  <si>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</si>
  <si>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</si>
  <si>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</si>
  <si>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</si>
  <si>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</si>
  <si>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</si>
  <si>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</si>
  <si>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</si>
  <si>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</si>
  <si>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</si>
  <si>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</si>
  <si>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</si>
  <si>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</si>
  <si>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</si>
  <si>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</si>
  <si>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</si>
  <si>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</si>
  <si>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</si>
  <si>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</si>
  <si>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</si>
  <si>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</si>
  <si>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</si>
  <si>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</si>
  <si>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</si>
  <si>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</si>
  <si>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</si>
  <si>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</si>
  <si>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</si>
  <si>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</si>
  <si>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</si>
  <si>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</si>
  <si>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</si>
  <si>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</si>
  <si>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</si>
  <si>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</si>
  <si>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</si>
  <si>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</si>
  <si>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</si>
  <si>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</si>
  <si>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</si>
  <si>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</si>
  <si>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</si>
  <si>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</si>
  <si>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</si>
  <si>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</si>
  <si>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</si>
  <si>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</si>
  <si>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</si>
  <si>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</si>
  <si>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</si>
  <si>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</si>
  <si>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</si>
  <si>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</si>
  <si>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</si>
  <si>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</si>
  <si>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</si>
  <si>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</si>
  <si>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</si>
  <si>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</si>
  <si>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</si>
  <si>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</si>
  <si>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</si>
  <si>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</si>
  <si>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</si>
  <si>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</si>
  <si>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</si>
  <si>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</si>
  <si>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</si>
  <si>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</si>
  <si>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</si>
  <si>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</si>
  <si>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</si>
  <si>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</si>
  <si>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</si>
  <si>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</si>
  <si>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</si>
  <si>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</si>
  <si>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</si>
  <si>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</si>
  <si>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</si>
  <si>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</si>
  <si>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</si>
  <si>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</si>
  <si>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</si>
  <si>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</si>
  <si>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</si>
  <si>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</si>
  <si>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</si>
  <si>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</si>
  <si>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</si>
  <si>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</si>
  <si>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</si>
  <si>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</si>
  <si>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</si>
  <si>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</si>
  <si>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</si>
  <si>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</si>
  <si>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</si>
  <si>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</si>
  <si>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</si>
  <si>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</si>
  <si>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</si>
  <si>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</si>
  <si>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</si>
  <si>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</si>
  <si>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</si>
  <si>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</si>
  <si>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</si>
  <si>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</si>
  <si>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</si>
  <si>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</si>
  <si>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</si>
  <si>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</si>
  <si>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</si>
  <si>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</si>
  <si>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</si>
  <si>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</si>
  <si>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</si>
  <si>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</si>
  <si>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</si>
  <si>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</si>
  <si>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</si>
  <si>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</si>
  <si>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</si>
  <si>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</si>
  <si>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</si>
  <si>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</si>
  <si>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</si>
  <si>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</si>
  <si>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</si>
  <si>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</si>
  <si>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</si>
  <si>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</si>
  <si>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</si>
  <si>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</si>
  <si>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</si>
  <si>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</si>
  <si>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</si>
  <si>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</si>
  <si>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</si>
  <si>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</si>
  <si>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</si>
  <si>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</si>
  <si>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</si>
  <si>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</si>
  <si>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</si>
  <si>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</si>
  <si>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</si>
  <si>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</si>
  <si>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</si>
  <si>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</si>
  <si>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</si>
  <si>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</si>
  <si>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</si>
  <si>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</si>
  <si>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</si>
  <si>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</si>
  <si>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</si>
  <si>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</si>
  <si>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</si>
  <si>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</si>
  <si>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</si>
  <si>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</si>
  <si>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</si>
  <si>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</si>
  <si>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</si>
  <si>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</si>
  <si>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</si>
  <si>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</si>
  <si>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</si>
  <si>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</si>
  <si>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</si>
  <si>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</si>
  <si>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</si>
  <si>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</si>
  <si>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</si>
  <si>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</si>
  <si>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</si>
  <si>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</si>
  <si>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</si>
  <si>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</si>
  <si>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</si>
  <si>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</si>
  <si>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</si>
  <si>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</si>
  <si>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</si>
  <si>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</si>
  <si>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</si>
  <si>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</si>
  <si>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</si>
  <si>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</si>
  <si>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</si>
  <si>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</si>
  <si>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</si>
  <si>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</si>
  <si>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</si>
  <si>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</si>
  <si>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</si>
  <si>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</si>
  <si>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</si>
  <si>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</si>
  <si>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</si>
  <si>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</si>
  <si>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</si>
  <si>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</si>
  <si>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</si>
  <si>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</si>
  <si>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</si>
  <si>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</si>
  <si>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</si>
  <si>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</si>
  <si>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</si>
  <si>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</si>
  <si>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</si>
  <si>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</si>
  <si>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</si>
  <si>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</si>
  <si>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</si>
  <si>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</si>
  <si>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</si>
  <si>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</si>
  <si>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</si>
  <si>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</si>
  <si>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</si>
  <si>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</si>
  <si>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</si>
  <si>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</si>
  <si>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</si>
  <si>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</si>
  <si>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</si>
  <si>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</si>
  <si>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</si>
  <si>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</si>
  <si>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</si>
  <si>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</si>
  <si>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</si>
  <si>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</si>
  <si>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</si>
  <si>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</si>
  <si>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</si>
  <si>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</si>
  <si>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</si>
  <si>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</si>
  <si>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</si>
  <si>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</si>
  <si>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</si>
  <si>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</si>
  <si>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</si>
  <si>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</si>
  <si>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</si>
  <si>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</si>
  <si>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</si>
  <si>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</si>
  <si>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</si>
  <si>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</si>
  <si>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</si>
  <si>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</si>
  <si>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</si>
  <si>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</si>
  <si>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</si>
  <si>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</si>
  <si>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</si>
  <si>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</si>
  <si>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</si>
  <si>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</si>
  <si>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</si>
  <si>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</si>
  <si>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</si>
  <si>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</si>
  <si>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</si>
  <si>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</si>
  <si>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</si>
  <si>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</si>
  <si>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</si>
  <si>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</si>
  <si>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</si>
  <si>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</si>
  <si>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</si>
  <si>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</si>
  <si>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</si>
  <si>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</si>
  <si>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</si>
  <si>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</si>
  <si>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</si>
  <si>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</si>
  <si>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</si>
  <si>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</si>
  <si>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</si>
  <si>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</si>
  <si>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</si>
  <si>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</si>
  <si>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</si>
  <si>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</si>
  <si>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</si>
  <si>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</si>
  <si>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</si>
  <si>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</si>
  <si>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</si>
  <si>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</si>
  <si>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</si>
  <si>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</si>
  <si>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</si>
  <si>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</si>
  <si>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</si>
  <si>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</si>
  <si>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</si>
  <si>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</si>
  <si>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</si>
  <si>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</si>
  <si>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</si>
  <si>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</si>
  <si>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</si>
  <si>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</si>
  <si>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</si>
  <si>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</si>
  <si>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</si>
  <si>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</si>
  <si>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</si>
  <si>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</si>
  <si>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</si>
  <si>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</si>
  <si>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</si>
  <si>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</si>
  <si>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</si>
  <si>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</si>
  <si>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</si>
  <si>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</si>
  <si>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</si>
  <si>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</si>
  <si>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</si>
  <si>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</si>
  <si>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</si>
  <si>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</si>
  <si>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</si>
  <si>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</si>
  <si>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</si>
  <si>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</si>
  <si>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</si>
  <si>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</si>
  <si>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</si>
  <si>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</si>
  <si>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</si>
  <si>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</si>
  <si>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</si>
  <si>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</si>
  <si>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</si>
  <si>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</si>
  <si>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</si>
  <si>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</si>
  <si>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</si>
  <si>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</si>
  <si>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</si>
  <si>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</si>
  <si>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</si>
  <si>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</si>
  <si>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</si>
  <si>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</si>
  <si>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</si>
  <si>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</si>
  <si>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</si>
  <si>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</si>
  <si>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</si>
  <si>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</si>
  <si>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</si>
  <si>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</si>
  <si>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</si>
  <si>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</si>
  <si>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</si>
  <si>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</si>
  <si>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</si>
  <si>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</si>
  <si>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</si>
  <si>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</si>
  <si>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</si>
  <si>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</si>
  <si>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</si>
  <si>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</si>
  <si>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</si>
  <si>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</si>
  <si>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</si>
  <si>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</si>
  <si>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</si>
  <si>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</si>
  <si>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</si>
  <si>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</si>
  <si>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</si>
  <si>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</si>
  <si>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</si>
  <si>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</si>
  <si>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</si>
  <si>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</si>
  <si>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</si>
  <si>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</si>
  <si>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</si>
  <si>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</si>
  <si>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</si>
  <si>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</si>
  <si>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</si>
  <si>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</si>
  <si>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</si>
  <si>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</si>
  <si>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</si>
  <si>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</si>
  <si>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</si>
  <si>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</si>
  <si>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</si>
  <si>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</si>
  <si>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</si>
  <si>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</si>
  <si>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</si>
  <si>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</si>
  <si>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</si>
  <si>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</si>
  <si>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</si>
  <si>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</si>
  <si>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</si>
  <si>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</si>
  <si>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</si>
  <si>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</si>
  <si>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</si>
  <si>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</si>
  <si>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</si>
  <si>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</si>
  <si>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</si>
  <si>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</si>
  <si>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</si>
  <si>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</si>
  <si>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</si>
  <si>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</si>
  <si>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</si>
  <si>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</si>
  <si>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</si>
  <si>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</si>
  <si>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</si>
  <si>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</si>
  <si>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</si>
  <si>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</si>
  <si>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</si>
  <si>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</si>
  <si>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</si>
  <si>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</si>
  <si>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</si>
  <si>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</si>
  <si>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</si>
  <si>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</si>
  <si>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</si>
  <si>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</si>
  <si>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</si>
  <si>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</si>
  <si>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</si>
  <si>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</si>
  <si>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</si>
  <si>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</si>
  <si>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</si>
  <si>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</si>
  <si>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</si>
  <si>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</si>
  <si>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</si>
  <si>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</si>
  <si>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</si>
  <si>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</si>
  <si>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</si>
  <si>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</si>
  <si>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</si>
  <si>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</si>
  <si>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</si>
  <si>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</si>
  <si>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</si>
  <si>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</si>
  <si>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</si>
  <si>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</si>
  <si>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</si>
  <si>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</si>
  <si>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</si>
  <si>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</si>
  <si>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</si>
  <si>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</si>
  <si>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</si>
  <si>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</si>
  <si>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</si>
  <si>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</si>
  <si>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</si>
  <si>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</si>
  <si>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</si>
  <si>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</si>
  <si>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</si>
  <si>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</si>
  <si>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</si>
  <si>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</si>
  <si>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</si>
  <si>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</si>
  <si>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</si>
  <si>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</si>
  <si>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</si>
  <si>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</si>
  <si>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</si>
  <si>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</si>
  <si>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</si>
  <si>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</si>
  <si>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</si>
  <si>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</si>
  <si>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</si>
  <si>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</si>
  <si>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</si>
  <si>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</si>
  <si>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</si>
  <si>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</si>
  <si>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</si>
  <si>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</si>
  <si>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</si>
  <si>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</si>
  <si>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</si>
  <si>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</si>
  <si>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</si>
  <si>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</si>
  <si>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</si>
  <si>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</si>
  <si>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</si>
  <si>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</si>
  <si>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</si>
  <si>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</si>
  <si>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</si>
  <si>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</si>
  <si>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</si>
  <si>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</si>
  <si>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</si>
  <si>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</si>
  <si>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</si>
  <si>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</si>
  <si>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</si>
  <si>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</si>
  <si>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</si>
  <si>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</si>
  <si>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</si>
  <si>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</si>
  <si>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</si>
  <si>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</si>
  <si>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</si>
  <si>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</si>
  <si>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</si>
  <si>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</si>
  <si>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</si>
  <si>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</si>
  <si>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</si>
  <si>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</si>
  <si>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</si>
  <si>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</si>
  <si>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</si>
  <si>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</si>
  <si>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</si>
  <si>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</si>
  <si>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</si>
  <si>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</si>
  <si>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</si>
  <si>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</si>
  <si>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</si>
  <si>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</si>
  <si>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</si>
  <si>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</si>
  <si>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</si>
  <si>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</si>
  <si>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</si>
  <si>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</si>
  <si>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</si>
  <si>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</si>
  <si>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</si>
  <si>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</si>
  <si>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</si>
  <si>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</si>
  <si>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</si>
  <si>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</si>
  <si>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</si>
  <si>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</si>
  <si>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</si>
  <si>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</si>
  <si>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</si>
  <si>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</si>
  <si>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</si>
  <si>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</si>
  <si>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</si>
  <si>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</si>
  <si>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</si>
  <si>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</si>
  <si>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</si>
  <si>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</si>
  <si>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</si>
  <si>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</si>
  <si>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</si>
  <si>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</si>
  <si>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</si>
  <si>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</si>
  <si>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</si>
  <si>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</si>
  <si>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</si>
  <si>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</si>
  <si>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</si>
  <si>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</si>
  <si>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</si>
  <si>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</si>
  <si>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</si>
  <si>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</si>
  <si>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</si>
  <si>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</si>
  <si>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</si>
  <si>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</si>
  <si>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</si>
  <si>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</si>
  <si>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</si>
  <si>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</si>
  <si>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</si>
  <si>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</si>
  <si>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</si>
  <si>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</si>
  <si>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</si>
  <si>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</si>
  <si>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</si>
  <si>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</si>
  <si>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</si>
  <si>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</si>
  <si>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</si>
  <si>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</si>
  <si>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</si>
  <si>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</si>
  <si>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</si>
  <si>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</si>
  <si>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</si>
  <si>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</si>
  <si>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</si>
  <si>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</si>
  <si>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</si>
  <si>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</si>
  <si>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</si>
  <si>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</si>
  <si>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</si>
  <si>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</si>
  <si>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</si>
  <si>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</si>
  <si>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</si>
  <si>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</si>
  <si>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</si>
  <si>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</si>
  <si>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</si>
  <si>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</si>
  <si>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</si>
  <si>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</si>
  <si>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</si>
  <si>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</si>
  <si>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</si>
  <si>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</si>
  <si>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</si>
  <si>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</si>
  <si>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</si>
  <si>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</si>
  <si>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</si>
  <si>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</si>
  <si>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</si>
  <si>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</si>
  <si>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</si>
  <si>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</si>
  <si>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</si>
  <si>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</si>
  <si>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</si>
  <si>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</si>
  <si>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</si>
  <si>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</si>
  <si>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</si>
  <si>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</si>
  <si>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</si>
  <si>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</si>
  <si>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</si>
  <si>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</si>
  <si>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</si>
  <si>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</si>
  <si>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</si>
  <si>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</si>
  <si>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</si>
  <si>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</si>
  <si>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</si>
  <si>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</si>
  <si>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</si>
  <si>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</si>
  <si>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</si>
  <si>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</si>
  <si>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</si>
  <si>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</si>
  <si>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</si>
  <si>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</si>
  <si>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</si>
  <si>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</si>
  <si>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</si>
  <si>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</si>
  <si>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</si>
  <si>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</si>
  <si>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</si>
  <si>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</si>
  <si>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</si>
  <si>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</si>
  <si>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</si>
  <si>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</si>
  <si>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</si>
  <si>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</si>
  <si>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</si>
  <si>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</si>
  <si>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</si>
  <si>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</si>
  <si>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</si>
  <si>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</si>
  <si>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</si>
  <si>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</si>
  <si>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</si>
  <si>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</si>
  <si>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</si>
  <si>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</si>
  <si>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</si>
  <si>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</si>
  <si>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</si>
  <si>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</si>
  <si>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</si>
  <si>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</si>
  <si>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</si>
  <si>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</si>
  <si>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</si>
  <si>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</si>
  <si>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</si>
  <si>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</si>
  <si>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</si>
  <si>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</si>
  <si>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</si>
  <si>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</si>
  <si>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</si>
  <si>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</si>
  <si>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</si>
  <si>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</si>
  <si>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</si>
  <si>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</si>
  <si>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</si>
  <si>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</si>
  <si>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</si>
  <si>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</si>
  <si>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</si>
  <si>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</si>
  <si>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</si>
  <si>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</si>
  <si>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</si>
  <si>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</si>
  <si>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</si>
  <si>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</si>
  <si>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</si>
  <si>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</si>
  <si>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</si>
  <si>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</si>
  <si>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</si>
  <si>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</si>
  <si>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</si>
  <si>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</si>
  <si>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</si>
  <si>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</si>
  <si>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</si>
  <si>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</si>
  <si>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</si>
  <si>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</si>
  <si>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</si>
  <si>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</si>
  <si>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</si>
  <si>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</si>
  <si>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</si>
  <si>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</si>
  <si>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</si>
  <si>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</si>
  <si>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</si>
  <si>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</si>
  <si>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</si>
  <si>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</si>
  <si>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</si>
  <si>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</si>
  <si>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</si>
  <si>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</si>
  <si>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</si>
  <si>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</si>
  <si>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</si>
  <si>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</si>
  <si>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</si>
  <si>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</si>
  <si>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</si>
  <si>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</si>
  <si>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</si>
  <si>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</si>
  <si>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</si>
  <si>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</si>
  <si>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</si>
  <si>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</si>
  <si>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</si>
  <si>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</si>
  <si>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</si>
  <si>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</si>
  <si>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</si>
  <si>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</si>
  <si>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</si>
  <si>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</si>
  <si>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</si>
  <si>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</si>
  <si>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</si>
  <si>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</si>
  <si>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</si>
  <si>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</si>
  <si>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</si>
  <si>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</si>
  <si>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</si>
  <si>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</si>
  <si>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</si>
  <si>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</si>
  <si>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</si>
  <si>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</si>
  <si>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</si>
  <si>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</si>
  <si>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</si>
  <si>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</si>
  <si>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</si>
  <si>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</si>
  <si>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</si>
  <si>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</si>
  <si>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</si>
  <si>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</si>
  <si>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</si>
  <si>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</si>
  <si>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</si>
  <si>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</si>
  <si>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</si>
  <si>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</si>
  <si>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</si>
  <si>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</si>
  <si>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</si>
  <si>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</si>
  <si>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</si>
  <si>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</si>
  <si>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</si>
  <si>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</si>
  <si>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</si>
  <si>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</si>
  <si>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</si>
  <si>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</si>
  <si>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</si>
  <si>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</si>
  <si>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</si>
  <si>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</si>
  <si>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</si>
  <si>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</si>
  <si>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</si>
  <si>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</si>
  <si>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</si>
  <si>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</si>
  <si>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</si>
  <si>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</si>
  <si>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</si>
  <si>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</si>
  <si>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</si>
  <si>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</si>
  <si>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</si>
  <si>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</si>
  <si>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</si>
  <si>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</si>
  <si>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</si>
  <si>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</si>
  <si>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</si>
  <si>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</si>
  <si>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</si>
  <si>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</si>
  <si>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</si>
  <si>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</si>
  <si>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</si>
  <si>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</si>
  <si>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</si>
  <si>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</si>
  <si>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</si>
  <si>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</si>
  <si>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</si>
  <si>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</si>
  <si>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</si>
  <si>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</si>
  <si>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</si>
  <si>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</si>
  <si>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</si>
  <si>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</si>
  <si>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</si>
  <si>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</si>
  <si>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</si>
  <si>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</si>
  <si>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</si>
  <si>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</si>
  <si>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</si>
  <si>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</si>
  <si>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</si>
  <si>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</si>
  <si>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</si>
  <si>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</si>
  <si>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</si>
  <si>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</si>
  <si>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</si>
  <si>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</si>
  <si>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</si>
  <si>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</si>
  <si>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</si>
  <si>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</si>
  <si>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</si>
  <si>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</si>
  <si>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</si>
  <si>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</si>
  <si>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</si>
  <si>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</si>
  <si>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</si>
  <si>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</si>
  <si>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</si>
  <si>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</si>
  <si>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</si>
  <si>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</si>
  <si>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</si>
  <si>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</si>
  <si>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</si>
  <si>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</si>
  <si>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</si>
  <si>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</si>
  <si>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</si>
  <si>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</si>
  <si>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</si>
  <si>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</si>
  <si>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</si>
  <si>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</si>
  <si>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</si>
  <si>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</si>
  <si>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</si>
  <si>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</si>
  <si>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</si>
  <si>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</si>
  <si>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</si>
  <si>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</si>
  <si>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</si>
  <si>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</si>
  <si>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</si>
  <si>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</si>
  <si>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</si>
  <si>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</si>
  <si>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</si>
  <si>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</si>
  <si>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</si>
  <si>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</si>
  <si>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</si>
  <si>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</si>
  <si>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</si>
  <si>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</si>
  <si>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</si>
  <si>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</si>
  <si>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</si>
  <si>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</si>
  <si>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</si>
  <si>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</si>
  <si>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</si>
  <si>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</si>
  <si>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</si>
  <si>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</si>
  <si>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</si>
  <si>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</si>
  <si>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</si>
  <si>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</si>
  <si>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</si>
  <si>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</si>
  <si>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</si>
  <si>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</si>
  <si>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</si>
  <si>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</si>
  <si>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</si>
  <si>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</si>
  <si>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</si>
  <si>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</si>
  <si>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</si>
  <si>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</si>
  <si>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</si>
  <si>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</si>
  <si>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</si>
  <si>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</si>
  <si>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</si>
  <si>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</si>
  <si>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</si>
  <si>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</si>
  <si>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</si>
  <si>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</si>
  <si>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</si>
  <si>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</si>
  <si>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</si>
  <si>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</si>
  <si>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</si>
  <si>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</si>
  <si>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</si>
  <si>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</si>
  <si>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</si>
  <si>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</si>
  <si>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</si>
  <si>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</si>
  <si>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</si>
  <si>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</si>
  <si>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</si>
  <si>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</si>
  <si>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</si>
  <si>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</si>
  <si>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</si>
  <si>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</si>
  <si>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</si>
  <si>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</si>
  <si>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</si>
  <si>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</si>
  <si>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</si>
  <si>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</si>
  <si>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</si>
  <si>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</si>
  <si>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</si>
  <si>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</si>
  <si>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</si>
  <si>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</si>
  <si>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</si>
  <si>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</si>
  <si>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</si>
  <si>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</si>
  <si>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</si>
  <si>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</si>
  <si>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</si>
  <si>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</si>
  <si>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</si>
  <si>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</si>
  <si>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</si>
  <si>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</si>
  <si>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</si>
  <si>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</si>
  <si>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</si>
  <si>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</si>
  <si>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</si>
  <si>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</si>
  <si>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</si>
  <si>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</si>
  <si>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</si>
  <si>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</si>
  <si>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</si>
  <si>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</si>
  <si>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</si>
  <si>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</si>
  <si>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</si>
  <si>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</si>
  <si>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</si>
  <si>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</si>
  <si>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</si>
  <si>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</si>
  <si>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</si>
  <si>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</si>
  <si>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</si>
  <si>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</si>
  <si>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</si>
  <si>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</si>
  <si>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</si>
  <si>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</si>
  <si>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</si>
  <si>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</si>
  <si>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</si>
  <si>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</si>
  <si>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</si>
  <si>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</si>
  <si>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</si>
  <si>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</si>
  <si>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</si>
  <si>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</si>
  <si>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</si>
  <si>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</si>
  <si>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</si>
  <si>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</si>
  <si>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</si>
  <si>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</si>
  <si>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</si>
  <si>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</si>
  <si>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</si>
  <si>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</si>
  <si>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</si>
  <si>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</si>
  <si>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</si>
  <si>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</si>
  <si>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</si>
  <si>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</si>
  <si>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</si>
  <si>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</si>
  <si>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</si>
  <si>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</si>
  <si>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</si>
  <si>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</si>
  <si>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</si>
  <si>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</si>
  <si>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</si>
  <si>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</si>
  <si>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</si>
  <si>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</si>
  <si>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</si>
  <si>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</si>
  <si>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</si>
  <si>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</si>
  <si>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</si>
  <si>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</si>
  <si>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</si>
  <si>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</si>
  <si>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</si>
  <si>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</si>
  <si>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</si>
  <si>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</si>
  <si>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</si>
  <si>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</si>
  <si>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</si>
  <si>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</si>
  <si>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</si>
  <si>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</si>
  <si>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</si>
  <si>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</si>
  <si>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</si>
  <si>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</si>
  <si>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</si>
  <si>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</si>
  <si>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</si>
  <si>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</si>
  <si>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</si>
  <si>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</si>
  <si>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</si>
  <si>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</si>
  <si>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</si>
  <si>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</si>
  <si>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</si>
  <si>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</si>
  <si>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</si>
  <si>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</si>
  <si>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</si>
  <si>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</si>
  <si>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</si>
  <si>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</si>
  <si>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</si>
  <si>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</si>
  <si>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</si>
  <si>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</si>
  <si>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</si>
  <si>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</si>
  <si>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</si>
  <si>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</si>
  <si>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</si>
  <si>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</si>
  <si>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</si>
  <si>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</si>
  <si>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</si>
  <si>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</si>
  <si>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</si>
  <si>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</si>
  <si>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</si>
  <si>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</si>
  <si>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</si>
  <si>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</si>
  <si>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</si>
  <si>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</si>
  <si>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</si>
  <si>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</si>
  <si>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</si>
  <si>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</si>
  <si>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</si>
  <si>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</si>
  <si>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</si>
  <si>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</si>
  <si>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</si>
  <si>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</si>
  <si>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</si>
  <si>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</si>
  <si>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</si>
  <si>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</si>
  <si>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</si>
  <si>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</si>
  <si>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</si>
  <si>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</si>
  <si>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</si>
  <si>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</si>
  <si>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</si>
  <si>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</si>
  <si>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</si>
  <si>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</si>
  <si>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</si>
  <si>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</si>
  <si>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</si>
  <si>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</si>
  <si>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</si>
  <si>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</si>
  <si>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</si>
  <si>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</si>
  <si>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</si>
  <si>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</si>
  <si>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</si>
  <si>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</si>
  <si>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</si>
  <si>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</si>
  <si>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</si>
  <si>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</si>
  <si>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</si>
  <si>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</si>
  <si>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</si>
  <si>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</si>
  <si>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</si>
  <si>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</si>
  <si>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</si>
  <si>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</si>
  <si>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</si>
  <si>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</si>
  <si>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</si>
  <si>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</si>
  <si>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</si>
  <si>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</si>
  <si>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</si>
  <si>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</si>
  <si>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</si>
  <si>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</si>
  <si>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</si>
  <si>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</si>
  <si>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</si>
  <si>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</si>
  <si>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</si>
  <si>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</si>
  <si>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</si>
  <si>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</si>
  <si>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</si>
  <si>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</si>
  <si>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</si>
  <si>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</si>
  <si>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</si>
  <si>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</si>
  <si>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</si>
  <si>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</si>
  <si>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</si>
  <si>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</si>
  <si>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</si>
  <si>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</si>
  <si>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</si>
  <si>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</si>
  <si>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</si>
  <si>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</si>
  <si>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</si>
  <si>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</si>
  <si>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</si>
  <si>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</si>
  <si>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</si>
  <si>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</si>
  <si>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</si>
  <si>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</si>
  <si>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</si>
  <si>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</si>
  <si>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</si>
  <si>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</si>
  <si>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</si>
  <si>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</si>
  <si>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</si>
  <si>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</si>
  <si>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</si>
  <si>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</si>
  <si>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</si>
  <si>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</si>
  <si>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</si>
  <si>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</si>
  <si>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</si>
  <si>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</si>
  <si>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</si>
  <si>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</si>
  <si>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</si>
  <si>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</si>
  <si>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</si>
  <si>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</si>
  <si>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</si>
  <si>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</si>
  <si>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</si>
  <si>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</si>
  <si>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</si>
  <si>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</si>
  <si>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</si>
  <si>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</si>
  <si>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</si>
  <si>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</si>
  <si>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</si>
  <si>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</si>
  <si>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</si>
  <si>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</si>
  <si>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</si>
  <si>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</si>
  <si>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</si>
  <si>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</si>
  <si>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</si>
  <si>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</si>
  <si>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</si>
  <si>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</si>
  <si>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</si>
  <si>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</si>
  <si>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</si>
  <si>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</si>
  <si>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</si>
  <si>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</si>
  <si>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</si>
  <si>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</si>
  <si>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</si>
  <si>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</si>
  <si>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</si>
  <si>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</si>
  <si>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</si>
  <si>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</si>
  <si>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</si>
  <si>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</si>
  <si>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</si>
  <si>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</si>
  <si>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</si>
  <si>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</si>
  <si>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</si>
  <si>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</si>
  <si>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</si>
  <si>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</si>
  <si>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</si>
  <si>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</si>
  <si>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</si>
  <si>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</si>
  <si>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</si>
  <si>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</si>
  <si>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</si>
  <si>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</si>
  <si>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</si>
  <si>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</si>
  <si>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</si>
  <si>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</si>
  <si>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</si>
  <si>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</si>
  <si>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</si>
  <si>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</si>
  <si>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</si>
  <si>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</si>
  <si>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</si>
  <si>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</si>
  <si>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</si>
  <si>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</si>
  <si>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</si>
  <si>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</si>
  <si>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</si>
  <si>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</si>
  <si>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</si>
  <si>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</si>
  <si>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</si>
  <si>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</si>
  <si>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</si>
  <si>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</si>
  <si>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</si>
  <si>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</si>
  <si>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</si>
  <si>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</si>
  <si>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</si>
  <si>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</si>
  <si>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</si>
  <si>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</si>
  <si>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</si>
  <si>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</si>
  <si>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</si>
  <si>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</si>
  <si>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</si>
  <si>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</si>
  <si>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</si>
  <si>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</si>
  <si>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</si>
  <si>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</si>
  <si>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</si>
  <si>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</si>
  <si>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</si>
  <si>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</si>
  <si>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</si>
  <si>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</si>
  <si>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</si>
  <si>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</si>
  <si>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</si>
  <si>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</si>
  <si>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</si>
  <si>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</si>
  <si>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</si>
  <si>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</si>
  <si>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</si>
  <si>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</si>
  <si>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</si>
  <si>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</si>
  <si>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</si>
  <si>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</si>
  <si>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</si>
  <si>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</si>
  <si>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</si>
  <si>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</si>
  <si>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</si>
  <si>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</si>
  <si>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</si>
  <si>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</si>
  <si>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</si>
  <si>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</si>
  <si>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</si>
  <si>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</si>
  <si>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</si>
  <si>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</si>
  <si>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</si>
  <si>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</si>
  <si>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</si>
  <si>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</si>
  <si>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</si>
  <si>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</si>
  <si>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</si>
  <si>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</si>
  <si>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</si>
  <si>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</si>
  <si>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</si>
  <si>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</si>
  <si>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</si>
  <si>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</si>
  <si>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</si>
  <si>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</si>
  <si>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</si>
  <si>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</si>
  <si>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</si>
  <si>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</si>
  <si>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</si>
  <si>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</si>
  <si>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</si>
  <si>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</si>
  <si>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</si>
  <si>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</si>
  <si>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</si>
  <si>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</si>
  <si>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</si>
  <si>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</si>
  <si>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</si>
  <si>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</si>
  <si>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</si>
  <si>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</si>
  <si>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</si>
  <si>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</si>
  <si>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</si>
  <si>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</si>
  <si>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</si>
  <si>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</si>
  <si>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</si>
  <si>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</si>
  <si>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</si>
  <si>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</si>
  <si>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</si>
  <si>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</si>
  <si>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</si>
  <si>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</si>
  <si>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</si>
  <si>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</si>
  <si>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</si>
  <si>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</si>
  <si>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</si>
  <si>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</si>
  <si>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</si>
  <si>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</si>
  <si>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</si>
  <si>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</si>
  <si>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</si>
  <si>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</si>
  <si>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</si>
  <si>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</si>
  <si>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</si>
  <si>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</si>
  <si>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</si>
  <si>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</si>
  <si>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</si>
  <si>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</si>
  <si>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</si>
  <si>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</si>
  <si>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</si>
  <si>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</si>
  <si>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</si>
  <si>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</si>
  <si>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</si>
  <si>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</si>
  <si>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</si>
  <si>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</si>
  <si>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</si>
  <si>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</si>
  <si>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</si>
  <si>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</si>
  <si>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</si>
  <si>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</si>
  <si>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</si>
  <si>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</si>
  <si>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</si>
  <si>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</si>
  <si>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</si>
  <si>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</si>
  <si>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</si>
  <si>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</si>
  <si>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</si>
  <si>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</si>
  <si>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</si>
  <si>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</si>
  <si>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</si>
  <si>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</si>
  <si>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</si>
  <si>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</si>
  <si>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</si>
  <si>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</si>
  <si>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</si>
  <si>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</si>
  <si>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</si>
  <si>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</si>
  <si>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</si>
  <si>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</si>
  <si>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</si>
  <si>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</si>
  <si>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</si>
  <si>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</si>
  <si>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</si>
  <si>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</si>
  <si>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</si>
  <si>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</si>
  <si>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</si>
  <si>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</si>
  <si>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</si>
  <si>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</si>
  <si>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</si>
  <si>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</si>
  <si>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</si>
  <si>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</si>
  <si>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</si>
  <si>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</si>
  <si>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</si>
  <si>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</si>
  <si>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</si>
  <si>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</si>
  <si>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</si>
  <si>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</si>
  <si>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</si>
  <si>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</si>
  <si>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</si>
  <si>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</si>
  <si>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</si>
  <si>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</si>
  <si>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</si>
  <si>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</si>
  <si>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</si>
  <si>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</si>
  <si>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</si>
  <si>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</si>
  <si>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</si>
  <si>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</si>
  <si>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</si>
  <si>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</si>
  <si>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</si>
  <si>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</si>
  <si>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</si>
  <si>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</si>
  <si>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</si>
  <si>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</si>
  <si>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</si>
  <si>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</si>
  <si>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</si>
  <si>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</si>
  <si>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</si>
  <si>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</si>
  <si>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</si>
  <si>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</si>
  <si>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</si>
  <si>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</si>
  <si>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</si>
  <si>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</si>
  <si>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</si>
  <si>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</si>
  <si>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</si>
  <si>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</si>
  <si>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</si>
  <si>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</si>
  <si>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</si>
  <si>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</si>
  <si>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</si>
  <si>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</si>
  <si>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</si>
  <si>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</si>
  <si>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</si>
  <si>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</si>
  <si>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</si>
  <si>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</si>
  <si>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</si>
  <si>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</si>
  <si>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</si>
  <si>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</si>
  <si>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</si>
  <si>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</si>
  <si>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</si>
  <si>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</si>
  <si>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</si>
  <si>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</si>
  <si>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</si>
  <si>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</si>
  <si>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</si>
  <si>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</si>
  <si>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</si>
  <si>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</si>
  <si>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</si>
  <si>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</si>
  <si>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</si>
  <si>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</si>
  <si>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</si>
  <si>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</si>
  <si>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</si>
  <si>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</si>
  <si>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</si>
  <si>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</si>
  <si>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</si>
  <si>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</si>
  <si>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</si>
  <si>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</si>
  <si>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</si>
  <si>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</si>
  <si>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</si>
  <si>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</si>
  <si>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</si>
  <si>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</si>
  <si>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</si>
  <si>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</si>
  <si>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</si>
  <si>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</si>
  <si>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</si>
  <si>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</si>
  <si>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</si>
  <si>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</si>
  <si>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</si>
  <si>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</si>
  <si>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</si>
  <si>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</si>
  <si>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</si>
  <si>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</si>
  <si>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</si>
  <si>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</si>
  <si>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</si>
  <si>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</si>
  <si>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</si>
  <si>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</si>
  <si>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</si>
  <si>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</si>
  <si>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</si>
  <si>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</si>
  <si>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</si>
  <si>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</si>
  <si>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</si>
  <si>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</si>
  <si>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</si>
  <si>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</si>
  <si>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</si>
  <si>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</si>
  <si>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</si>
  <si>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</si>
  <si>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</si>
  <si>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</si>
  <si>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</si>
  <si>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</si>
  <si>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</si>
  <si>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</si>
  <si>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</si>
  <si>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</si>
  <si>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</si>
  <si>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</si>
  <si>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</si>
  <si>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</si>
  <si>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</si>
  <si>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</si>
  <si>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</si>
  <si>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</si>
  <si>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</si>
  <si>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</si>
  <si>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</si>
  <si>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</si>
  <si>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</si>
  <si>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</si>
  <si>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</si>
  <si>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</si>
  <si>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</si>
  <si>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</si>
  <si>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</si>
  <si>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</si>
  <si>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</si>
  <si>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</si>
  <si>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</si>
  <si>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</si>
  <si>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</si>
  <si>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</si>
  <si>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</si>
  <si>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</si>
  <si>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</si>
  <si>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</si>
  <si>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</si>
  <si>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</si>
  <si>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</si>
  <si>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</si>
  <si>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</si>
  <si>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</si>
  <si>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</si>
  <si>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</si>
  <si>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</si>
  <si>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</si>
  <si>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</si>
  <si>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</si>
  <si>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</si>
  <si>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</si>
  <si>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</si>
  <si>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</si>
  <si>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</si>
  <si>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</si>
  <si>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</si>
  <si>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</si>
  <si>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</si>
  <si>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</si>
  <si>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</si>
  <si>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</si>
  <si>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</si>
  <si>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</si>
  <si>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</si>
  <si>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</si>
  <si>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</si>
  <si>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</si>
  <si>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</si>
  <si>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</si>
  <si>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</si>
  <si>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</si>
  <si>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</si>
  <si>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</si>
  <si>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</si>
  <si>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</si>
  <si>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</si>
  <si>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</si>
  <si>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</si>
  <si>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</si>
  <si>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</si>
  <si>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</si>
  <si>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</si>
  <si>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</si>
  <si>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</si>
  <si>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</si>
  <si>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</si>
  <si>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</si>
  <si>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</si>
  <si>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</si>
  <si>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</si>
  <si>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</si>
  <si>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</si>
  <si>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</si>
  <si>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</si>
  <si>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</si>
  <si>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</si>
  <si>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</si>
  <si>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</si>
  <si>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</si>
  <si>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</si>
  <si>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</si>
  <si>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</si>
  <si>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</si>
  <si>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</si>
  <si>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</si>
  <si>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</si>
  <si>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</si>
  <si>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</si>
  <si>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</si>
  <si>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</si>
  <si>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</si>
  <si>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</si>
  <si>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</si>
  <si>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</si>
  <si>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</si>
  <si>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</si>
  <si>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</si>
  <si>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</si>
  <si>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</si>
  <si>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</si>
  <si>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</si>
  <si>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</si>
  <si>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</si>
  <si>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</si>
  <si>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</si>
  <si>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</si>
  <si>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</si>
  <si>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</si>
  <si>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</si>
  <si>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</si>
  <si>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</si>
  <si>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</si>
  <si>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</si>
  <si>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</si>
  <si>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</si>
  <si>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</si>
  <si>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</si>
  <si>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</si>
  <si>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</si>
  <si>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</si>
  <si>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</si>
  <si>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</si>
  <si>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</si>
  <si>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</si>
  <si>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</si>
  <si>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</si>
  <si>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</si>
  <si>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</si>
  <si>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</si>
  <si>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</si>
  <si>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</si>
  <si>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</si>
  <si>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</si>
  <si>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</si>
  <si>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</si>
  <si>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</si>
  <si>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</si>
  <si>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</si>
  <si>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</si>
  <si>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</si>
  <si>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</si>
  <si>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</si>
  <si>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</si>
  <si>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</si>
  <si>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</si>
  <si>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</si>
  <si>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</si>
  <si>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</si>
  <si>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</si>
  <si>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</si>
  <si>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</si>
  <si>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</si>
  <si>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</si>
  <si>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</si>
  <si>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</si>
  <si>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</si>
  <si>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</si>
  <si>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</si>
  <si>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</si>
  <si>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</si>
  <si>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</si>
  <si>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</si>
  <si>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</si>
  <si>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</si>
  <si>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</si>
  <si>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</si>
  <si>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</si>
  <si>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</si>
  <si>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</si>
  <si>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</si>
  <si>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</si>
  <si>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</si>
  <si>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</si>
  <si>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</si>
  <si>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</si>
  <si>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</si>
  <si>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</si>
  <si>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</si>
  <si>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</si>
  <si>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</si>
  <si>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</si>
  <si>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</si>
  <si>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</si>
  <si>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</si>
  <si>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</si>
  <si>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</si>
  <si>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</si>
  <si>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</si>
  <si>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</si>
  <si>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</si>
  <si>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</si>
  <si>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</si>
  <si>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</si>
  <si>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</si>
  <si>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</si>
  <si>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</si>
  <si>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</si>
  <si>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</si>
  <si>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</si>
  <si>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</si>
  <si>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</si>
  <si>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</si>
  <si>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</si>
  <si>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</si>
  <si>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</si>
  <si>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</si>
  <si>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</si>
  <si>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</si>
  <si>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</si>
  <si>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</si>
  <si>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</si>
  <si>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</si>
  <si>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</si>
  <si>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</si>
  <si>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</si>
  <si>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</si>
  <si>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</si>
  <si>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</si>
  <si>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</si>
  <si>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</si>
  <si>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</si>
  <si>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</si>
  <si>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</si>
  <si>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</si>
  <si>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</si>
  <si>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</si>
  <si>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</si>
  <si>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</si>
  <si>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</si>
  <si>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</si>
  <si>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</si>
  <si>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</si>
  <si>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</si>
  <si>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</si>
  <si>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</si>
  <si>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</si>
  <si>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</si>
  <si>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</si>
  <si>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</si>
  <si>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</si>
  <si>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</si>
  <si>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</si>
  <si>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</si>
  <si>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</si>
  <si>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</si>
  <si>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</si>
  <si>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</si>
  <si>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</si>
  <si>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</si>
  <si>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</si>
  <si>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</si>
  <si>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</si>
  <si>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</si>
  <si>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</si>
  <si>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</si>
  <si>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</si>
  <si>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</si>
  <si>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</si>
  <si>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</si>
  <si>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</si>
  <si>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</si>
  <si>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</si>
  <si>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</si>
  <si>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</si>
  <si>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</si>
  <si>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</si>
  <si>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</si>
  <si>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</si>
  <si>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</si>
  <si>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</si>
  <si>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</si>
  <si>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</si>
  <si>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</si>
  <si>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</si>
  <si>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</si>
  <si>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</si>
  <si>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</si>
  <si>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</si>
  <si>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</si>
  <si>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</si>
  <si>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</si>
  <si>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</si>
  <si>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</si>
  <si>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</si>
  <si>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</si>
  <si>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</si>
  <si>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</si>
  <si>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</si>
  <si>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</si>
  <si>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</si>
  <si>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</si>
  <si>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</si>
  <si>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</si>
  <si>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</si>
  <si>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</si>
  <si>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</si>
  <si>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</si>
  <si>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</si>
  <si>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</si>
  <si>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</si>
  <si>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</si>
  <si>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</si>
  <si>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</si>
  <si>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</si>
  <si>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</si>
  <si>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</si>
  <si>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</si>
  <si>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</si>
  <si>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</si>
  <si>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</si>
  <si>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</si>
  <si>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</si>
  <si>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</si>
  <si>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</si>
  <si>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</si>
  <si>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</si>
  <si>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</si>
  <si>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</si>
  <si>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</si>
  <si>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</si>
  <si>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</si>
  <si>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</si>
  <si>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</si>
  <si>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</si>
  <si>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</si>
  <si>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</si>
  <si>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</si>
  <si>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</si>
  <si>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</si>
  <si>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</si>
  <si>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</si>
  <si>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</si>
  <si>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</si>
  <si>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</si>
  <si>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</si>
  <si>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</si>
  <si>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</si>
  <si>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</si>
  <si>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</si>
  <si>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</si>
  <si>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</si>
  <si>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</si>
  <si>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</si>
  <si>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</si>
  <si>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</si>
  <si>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</si>
  <si>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</si>
  <si>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</si>
  <si>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</si>
  <si>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</si>
  <si>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</si>
  <si>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</si>
  <si>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</si>
  <si>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</si>
  <si>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</si>
  <si>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</si>
  <si>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</si>
  <si>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</si>
  <si>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</si>
  <si>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</si>
  <si>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</si>
  <si>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</si>
  <si>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</si>
  <si>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</si>
  <si>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</si>
  <si>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</si>
  <si>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</si>
  <si>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</si>
  <si>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</si>
  <si>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</si>
  <si>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</si>
  <si>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</si>
  <si>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</si>
  <si>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</si>
  <si>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</si>
  <si>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</si>
  <si>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</si>
  <si>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</si>
  <si>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</si>
  <si>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</si>
  <si>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</si>
  <si>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</si>
  <si>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</si>
  <si>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</si>
  <si>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</si>
  <si>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</si>
  <si>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</si>
  <si>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</si>
  <si>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</si>
  <si>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</si>
  <si>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</si>
  <si>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</si>
  <si>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</si>
  <si>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</si>
  <si>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</si>
  <si>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</si>
  <si>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</si>
  <si>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</si>
  <si>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</si>
  <si>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</si>
  <si>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</si>
  <si>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</si>
  <si>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</si>
  <si>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</si>
  <si>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</si>
  <si>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</si>
  <si>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</si>
  <si>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</si>
  <si>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</si>
  <si>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</si>
  <si>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</si>
  <si>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</si>
  <si>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</si>
  <si>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</si>
  <si>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</si>
  <si>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</si>
  <si>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</si>
  <si>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</si>
  <si>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</si>
  <si>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</si>
  <si>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</si>
  <si>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</si>
  <si>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</si>
  <si>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</si>
  <si>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</si>
  <si>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</si>
  <si>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</si>
  <si>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</si>
  <si>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</si>
  <si>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</si>
  <si>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</si>
  <si>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</si>
  <si>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</si>
  <si>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</si>
  <si>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</si>
  <si>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</si>
  <si>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</si>
  <si>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</si>
  <si>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</si>
  <si>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</si>
  <si>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</si>
  <si>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</si>
  <si>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</si>
  <si>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</si>
  <si>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</si>
  <si>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</si>
  <si>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</si>
  <si>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</si>
  <si>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</si>
  <si>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</si>
  <si>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</si>
  <si>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</si>
  <si>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</si>
  <si>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</si>
  <si>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</si>
  <si>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</si>
  <si>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</si>
  <si>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</si>
  <si>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</si>
  <si>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</si>
  <si>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</si>
  <si>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</si>
  <si>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</si>
  <si>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</si>
  <si>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</si>
  <si>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</si>
  <si>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</si>
  <si>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</si>
  <si>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</si>
  <si>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</si>
  <si>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</si>
  <si>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</si>
  <si>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</si>
  <si>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</si>
  <si>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</si>
  <si>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</si>
  <si>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</si>
  <si>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</si>
  <si>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</si>
  <si>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</si>
  <si>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</si>
  <si>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</si>
  <si>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</si>
  <si>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</si>
  <si>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</si>
  <si>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</si>
  <si>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</si>
  <si>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</si>
  <si>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</si>
  <si>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</si>
  <si>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</si>
  <si>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</si>
  <si>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</si>
  <si>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</si>
  <si>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</si>
  <si>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</si>
  <si>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</si>
  <si>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</si>
  <si>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</si>
  <si>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</si>
  <si>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</si>
  <si>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</si>
  <si>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</si>
  <si>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</si>
  <si>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</si>
  <si>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</si>
  <si>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</si>
  <si>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</si>
  <si>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</si>
  <si>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</si>
  <si>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</si>
  <si>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</si>
  <si>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</si>
  <si>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</si>
  <si>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</si>
  <si>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</si>
  <si>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</si>
  <si>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</si>
  <si>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</si>
  <si>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</si>
  <si>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</si>
  <si>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</si>
  <si>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</si>
  <si>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</si>
  <si>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</si>
  <si>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</si>
  <si>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</si>
  <si>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</si>
  <si>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</si>
  <si>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</si>
  <si>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</si>
  <si>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</si>
  <si>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</si>
  <si>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</si>
  <si>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</si>
  <si>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</si>
  <si>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</si>
  <si>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</si>
  <si>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</si>
  <si>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</si>
  <si>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</si>
  <si>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</si>
  <si>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</si>
  <si>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</si>
  <si>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</si>
  <si>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</si>
  <si>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</si>
  <si>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</si>
  <si>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</si>
  <si>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</si>
  <si>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</si>
  <si>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</si>
  <si>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</si>
  <si>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</si>
  <si>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</si>
  <si>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</si>
  <si>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</si>
  <si>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</si>
  <si>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</si>
  <si>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</si>
  <si>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</si>
  <si>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</si>
  <si>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</si>
  <si>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</si>
  <si>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</si>
  <si>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</si>
  <si>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</si>
  <si>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</si>
  <si>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</si>
  <si>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</si>
  <si>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</si>
  <si>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</si>
  <si>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</si>
  <si>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</si>
  <si>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</si>
  <si>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</si>
  <si>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</si>
  <si>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</si>
  <si>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</si>
  <si>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</si>
  <si>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</si>
  <si>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</si>
  <si>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</si>
  <si>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</si>
  <si>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</si>
  <si>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</si>
  <si>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</si>
  <si>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</si>
  <si>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</si>
  <si>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</si>
  <si>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</si>
  <si>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</si>
  <si>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</si>
  <si>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</si>
  <si>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</si>
  <si>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</si>
  <si>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</si>
  <si>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</si>
  <si>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</si>
  <si>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</si>
  <si>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</si>
  <si>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</si>
  <si>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</si>
  <si>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</si>
  <si>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</si>
  <si>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</si>
  <si>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</si>
  <si>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</si>
  <si>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</si>
  <si>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</si>
  <si>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</si>
  <si>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</si>
  <si>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</si>
  <si>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</si>
  <si>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</si>
  <si>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</si>
  <si>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</si>
  <si>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</si>
  <si>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</si>
  <si>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</si>
  <si>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</si>
  <si>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</si>
  <si>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</si>
  <si>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</si>
  <si>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</si>
  <si>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</si>
  <si>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</si>
  <si>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</si>
  <si>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</si>
  <si>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</si>
  <si>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</si>
  <si>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</si>
  <si>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</si>
  <si>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</si>
  <si>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</si>
  <si>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</si>
  <si>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</si>
  <si>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</si>
  <si>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</si>
  <si>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</si>
  <si>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</si>
  <si>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</si>
  <si>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</si>
  <si>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</si>
  <si>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</si>
  <si>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</si>
  <si>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</si>
  <si>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</si>
  <si>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</si>
  <si>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</si>
  <si>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</si>
  <si>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</si>
  <si>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</si>
  <si>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</si>
  <si>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</si>
  <si>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</si>
  <si>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</si>
  <si>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</si>
  <si>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</si>
  <si>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</si>
  <si>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</si>
  <si>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</si>
  <si>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</si>
  <si>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</si>
  <si>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</si>
  <si>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</si>
  <si>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</si>
  <si>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</si>
  <si>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</si>
  <si>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</si>
  <si>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</si>
  <si>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</si>
  <si>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</si>
  <si>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</si>
  <si>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</si>
  <si>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</si>
  <si>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</si>
  <si>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</si>
  <si>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</si>
  <si>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</si>
  <si>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</si>
  <si>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</si>
  <si>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</si>
  <si>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</si>
  <si>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</si>
  <si>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</si>
  <si>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</si>
  <si>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</si>
  <si>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</si>
  <si>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</si>
  <si>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</si>
  <si>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</si>
  <si>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</si>
  <si>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</si>
  <si>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</si>
  <si>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</si>
  <si>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</si>
  <si>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</si>
  <si>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</si>
  <si>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</si>
  <si>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</si>
  <si>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</si>
  <si>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</si>
  <si>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</si>
  <si>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</si>
  <si>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</si>
  <si>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</si>
  <si>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</si>
  <si>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</si>
  <si>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</si>
  <si>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</si>
  <si>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</si>
  <si>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</si>
  <si>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</si>
  <si>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</si>
  <si>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</si>
  <si>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</si>
  <si>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</si>
  <si>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</si>
  <si>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</si>
  <si>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</si>
  <si>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</si>
  <si>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</si>
  <si>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</si>
  <si>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</si>
  <si>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</si>
  <si>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</si>
  <si>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</si>
  <si>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</si>
  <si>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</si>
  <si>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</si>
  <si>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</si>
  <si>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</si>
  <si>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</si>
  <si>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</si>
  <si>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</si>
  <si>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</si>
  <si>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</si>
  <si>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</si>
  <si>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</si>
  <si>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</si>
  <si>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</si>
  <si>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</si>
  <si>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</si>
  <si>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</si>
  <si>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</si>
  <si>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</si>
  <si>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</si>
  <si>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</si>
  <si>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</si>
  <si>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</si>
  <si>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</si>
  <si>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</si>
  <si>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</si>
  <si>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</si>
  <si>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</si>
  <si>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</si>
  <si>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</si>
  <si>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</si>
  <si>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</si>
  <si>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</si>
  <si>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</si>
  <si>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</si>
  <si>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</si>
  <si>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</si>
  <si>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</si>
  <si>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</si>
  <si>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</si>
  <si>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</si>
  <si>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</si>
  <si>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</si>
  <si>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</si>
  <si>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</si>
  <si>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</si>
  <si>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</si>
  <si>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</si>
  <si>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</si>
  <si>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</si>
  <si>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</si>
  <si>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</si>
  <si>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</si>
  <si>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</si>
  <si>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</si>
  <si>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</si>
  <si>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</si>
  <si>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</si>
  <si>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</si>
  <si>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</si>
  <si>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</si>
  <si>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</si>
  <si>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</si>
  <si>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</si>
  <si>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</si>
  <si>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</si>
  <si>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</si>
  <si>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</si>
  <si>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</si>
  <si>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</si>
  <si>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</si>
  <si>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</si>
  <si>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</si>
  <si>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</si>
  <si>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</si>
  <si>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</si>
  <si>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</si>
  <si>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</si>
  <si>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</si>
  <si>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</si>
  <si>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</si>
  <si>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</si>
  <si>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</si>
  <si>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</si>
  <si>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</si>
  <si>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</si>
  <si>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</si>
  <si>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</si>
  <si>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</si>
  <si>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</si>
  <si>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</si>
  <si>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</si>
  <si>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</si>
  <si>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</si>
  <si>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</si>
  <si>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</si>
  <si>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</si>
  <si>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</si>
  <si>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</si>
  <si>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</si>
  <si>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</si>
  <si>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</si>
  <si>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</si>
  <si>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</si>
  <si>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</si>
  <si>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</si>
  <si>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</si>
  <si>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</si>
  <si>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</si>
  <si>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</si>
  <si>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</si>
  <si>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</si>
  <si>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</si>
  <si>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</si>
  <si>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</si>
  <si>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</si>
  <si>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</si>
  <si>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</si>
  <si>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</si>
  <si>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</si>
  <si>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</si>
  <si>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</si>
  <si>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</si>
  <si>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</si>
  <si>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</si>
  <si>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</si>
  <si>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</si>
  <si>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</si>
  <si>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</si>
  <si>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</si>
  <si>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</si>
  <si>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</si>
  <si>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</si>
  <si>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</si>
  <si>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</si>
  <si>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</si>
  <si>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</si>
  <si>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</si>
  <si>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</si>
  <si>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</si>
  <si>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</si>
  <si>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</si>
  <si>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</si>
  <si>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</si>
  <si>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</si>
  <si>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</si>
  <si>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</si>
  <si>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</si>
  <si>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</si>
  <si>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</si>
  <si>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</si>
  <si>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</si>
  <si>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</si>
  <si>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</si>
  <si>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</si>
  <si>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</si>
  <si>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</si>
  <si>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</si>
  <si>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</si>
  <si>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</si>
  <si>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</si>
  <si>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</si>
  <si>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</si>
  <si>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</si>
  <si>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</si>
  <si>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</si>
  <si>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</si>
  <si>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</si>
  <si>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</si>
  <si>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</si>
  <si>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</si>
  <si>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</si>
  <si>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</si>
  <si>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</si>
  <si>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</si>
  <si>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</si>
  <si>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</si>
  <si>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</si>
  <si>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</si>
  <si>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</si>
  <si>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</si>
  <si>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</si>
  <si>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</si>
  <si>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</si>
  <si>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</si>
  <si>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</si>
  <si>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</si>
  <si>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</si>
  <si>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</si>
  <si>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</si>
  <si>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</si>
  <si>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</si>
  <si>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</si>
  <si>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</si>
  <si>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</si>
  <si>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</si>
  <si>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</si>
  <si>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</si>
  <si>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</si>
  <si>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</si>
  <si>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</si>
  <si>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</si>
  <si>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</si>
  <si>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</si>
  <si>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</si>
  <si>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</si>
  <si>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</si>
  <si>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</si>
  <si>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</si>
  <si>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</si>
  <si>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</si>
  <si>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</si>
  <si>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</si>
  <si>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</si>
  <si>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</si>
  <si>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</si>
  <si>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</si>
  <si>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</si>
  <si>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</si>
  <si>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</si>
  <si>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</si>
  <si>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</si>
  <si>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</si>
  <si>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</si>
  <si>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</si>
  <si>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</si>
  <si>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</si>
  <si>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</si>
  <si>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</si>
  <si>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</si>
  <si>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</si>
  <si>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</si>
  <si>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</si>
  <si>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</si>
  <si>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</si>
  <si>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</si>
  <si>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</si>
  <si>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</si>
  <si>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</si>
  <si>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</si>
  <si>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</si>
  <si>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</si>
  <si>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</si>
  <si>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</si>
  <si>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</si>
  <si>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</si>
  <si>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</si>
  <si>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</si>
  <si>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</si>
  <si>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</si>
  <si>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</si>
  <si>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</si>
  <si>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</si>
  <si>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</si>
  <si>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</si>
  <si>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</si>
  <si>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</si>
  <si>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</si>
  <si>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</si>
  <si>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</si>
  <si>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</si>
  <si>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</si>
  <si>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</si>
  <si>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</si>
  <si>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</si>
  <si>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</si>
  <si>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</si>
  <si>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</si>
  <si>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</si>
  <si>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</si>
  <si>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</si>
  <si>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</si>
  <si>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</si>
  <si>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</si>
  <si>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</si>
  <si>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</si>
  <si>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</si>
  <si>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</si>
  <si>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</si>
  <si>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</si>
  <si>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</si>
  <si>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</si>
  <si>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</si>
  <si>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</si>
  <si>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</si>
  <si>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</si>
  <si>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</si>
  <si>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</si>
  <si>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</si>
  <si>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</si>
  <si>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</si>
  <si>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</si>
  <si>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</si>
  <si>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</si>
  <si>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</si>
  <si>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</si>
  <si>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</si>
  <si>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</si>
  <si>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</si>
  <si>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</si>
  <si>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</si>
  <si>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</si>
  <si>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</si>
  <si>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</si>
  <si>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</si>
  <si>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</si>
  <si>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</si>
  <si>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</si>
  <si>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</si>
  <si>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</si>
  <si>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</si>
  <si>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</si>
  <si>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</si>
  <si>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</si>
  <si>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</si>
  <si>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</si>
  <si>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</si>
  <si>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</si>
  <si>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</si>
  <si>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</si>
  <si>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</si>
  <si>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</si>
  <si>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</si>
  <si>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</si>
  <si>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</si>
  <si>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</si>
  <si>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</si>
  <si>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</si>
  <si>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</si>
  <si>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</si>
  <si>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</si>
  <si>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</si>
  <si>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</si>
  <si>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</si>
  <si>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</si>
  <si>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</si>
  <si>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</si>
  <si>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</si>
  <si>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</si>
  <si>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</si>
  <si>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</si>
  <si>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</si>
  <si>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</si>
  <si>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</si>
  <si>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</si>
  <si>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</si>
  <si>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</si>
  <si>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</si>
  <si>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</si>
  <si>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</si>
  <si>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</si>
  <si>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</si>
  <si>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</si>
  <si>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</si>
  <si>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</si>
  <si>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</si>
  <si>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</si>
  <si>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</si>
  <si>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</si>
  <si>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</si>
  <si>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</si>
  <si>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</si>
  <si>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</si>
  <si>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</si>
  <si>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</si>
  <si>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</si>
  <si>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</si>
  <si>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</si>
  <si>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</si>
  <si>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</si>
  <si>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</si>
  <si>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</si>
  <si>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</si>
  <si>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</si>
  <si>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</si>
  <si>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</si>
  <si>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</si>
  <si>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</si>
  <si>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</si>
  <si>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</si>
  <si>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</si>
  <si>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</si>
  <si>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</si>
  <si>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</si>
  <si>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</si>
  <si>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</si>
  <si>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</si>
  <si>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</si>
  <si>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</si>
  <si>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</si>
  <si>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</si>
  <si>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</si>
  <si>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</si>
  <si>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</si>
  <si>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</si>
  <si>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</si>
  <si>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</si>
  <si>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</si>
  <si>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</si>
  <si>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</si>
  <si>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</si>
  <si>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</si>
  <si>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</si>
  <si>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</si>
  <si>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</si>
  <si>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</si>
  <si>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</si>
  <si>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</si>
  <si>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</si>
  <si>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</si>
  <si>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</si>
  <si>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</si>
  <si>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</si>
  <si>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</si>
  <si>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</si>
  <si>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</si>
  <si>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</si>
  <si>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</si>
  <si>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</si>
  <si>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</si>
  <si>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</si>
  <si>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</si>
  <si>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</si>
  <si>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</si>
  <si>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</si>
  <si>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</si>
  <si>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</si>
  <si>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</si>
  <si>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</si>
  <si>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</si>
  <si>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</si>
  <si>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</si>
  <si>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</si>
  <si>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</si>
  <si>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</si>
  <si>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</si>
  <si>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</si>
  <si>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</si>
  <si>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</si>
  <si>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</si>
  <si>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</si>
  <si>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</si>
  <si>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</si>
  <si>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</si>
  <si>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</si>
  <si>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</si>
  <si>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</si>
  <si>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</si>
  <si>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</si>
  <si>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</si>
  <si>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</si>
  <si>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</si>
  <si>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</si>
  <si>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</si>
  <si>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</si>
  <si>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</si>
  <si>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</si>
  <si>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</si>
  <si>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</si>
  <si>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</si>
  <si>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</si>
  <si>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</si>
  <si>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</si>
  <si>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</si>
  <si>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</si>
  <si>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</si>
  <si>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</si>
  <si>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</si>
  <si>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</si>
  <si>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</si>
  <si>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</si>
  <si>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</si>
  <si>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</si>
  <si>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</si>
  <si>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</si>
  <si>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</si>
  <si>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</si>
  <si>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</si>
  <si>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</si>
  <si>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</si>
  <si>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</si>
  <si>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</si>
  <si>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</si>
  <si>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</si>
  <si>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</si>
  <si>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</si>
  <si>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</si>
  <si>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</si>
  <si>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</si>
  <si>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</si>
  <si>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</si>
  <si>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</si>
  <si>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</si>
  <si>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</si>
  <si>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</si>
  <si>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</si>
  <si>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</si>
  <si>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</si>
  <si>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</si>
  <si>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</si>
  <si>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</si>
  <si>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</si>
  <si>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</si>
  <si>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</si>
  <si>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</si>
  <si>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</si>
  <si>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</si>
  <si>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</si>
  <si>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</si>
  <si>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</si>
  <si>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</si>
  <si>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</si>
  <si>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</si>
  <si>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</si>
  <si>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</si>
  <si>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</si>
  <si>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</si>
  <si>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</si>
  <si>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</si>
  <si>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</si>
  <si>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</si>
  <si>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</si>
  <si>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</si>
  <si>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</si>
  <si>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</si>
  <si>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</si>
  <si>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</si>
  <si>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</si>
  <si>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</si>
  <si>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</si>
  <si>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</si>
  <si>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</si>
  <si>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</si>
  <si>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</si>
  <si>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</si>
  <si>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</si>
  <si>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</si>
  <si>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</si>
  <si>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</si>
  <si>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</si>
  <si>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</si>
  <si>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</si>
  <si>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</si>
  <si>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</si>
  <si>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</si>
  <si>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</si>
  <si>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</si>
  <si>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</si>
  <si>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</si>
  <si>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</si>
  <si>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</si>
  <si>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</si>
  <si>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</si>
  <si>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</si>
  <si>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</si>
  <si>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</si>
  <si>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</si>
  <si>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</si>
  <si>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</si>
  <si>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</si>
  <si>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</si>
  <si>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</si>
  <si>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</si>
  <si>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</si>
  <si>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</si>
  <si>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</si>
  <si>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</si>
  <si>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</si>
  <si>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</si>
  <si>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</si>
  <si>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</si>
  <si>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</si>
  <si>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</si>
  <si>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</si>
  <si>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</si>
  <si>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</si>
  <si>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</si>
  <si>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</si>
  <si>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</si>
  <si>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</si>
  <si>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</si>
  <si>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</si>
  <si>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</si>
  <si>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</si>
  <si>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</si>
  <si>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</si>
  <si>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</si>
  <si>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</si>
  <si>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</si>
  <si>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</si>
  <si>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</si>
  <si>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</si>
  <si>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</si>
  <si>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</si>
  <si>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</si>
  <si>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</si>
  <si>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</si>
  <si>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</si>
  <si>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</si>
  <si>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</si>
  <si>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</si>
  <si>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</si>
  <si>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</si>
  <si>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</si>
  <si>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</si>
  <si>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</si>
  <si>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</si>
  <si>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</si>
  <si>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</si>
  <si>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</si>
  <si>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</si>
  <si>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</si>
  <si>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</si>
  <si>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</si>
  <si>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</si>
  <si>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</si>
  <si>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</si>
  <si>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</si>
  <si>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</si>
  <si>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</si>
  <si>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</si>
  <si>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</si>
  <si>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</si>
  <si>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</si>
  <si>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</si>
  <si>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</si>
  <si>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</si>
  <si>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</si>
  <si>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</si>
  <si>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</si>
  <si>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</si>
  <si>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</si>
  <si>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</si>
  <si>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</si>
  <si>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</si>
  <si>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</si>
  <si>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</si>
  <si>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</si>
  <si>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</si>
  <si>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</si>
  <si>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</si>
  <si>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</si>
  <si>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</si>
  <si>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</si>
  <si>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</si>
  <si>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</si>
  <si>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</si>
  <si>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</si>
  <si>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</si>
  <si>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</si>
  <si>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</si>
  <si>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</si>
  <si>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</si>
  <si>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</si>
  <si>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</si>
  <si>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</si>
  <si>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</si>
  <si>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</si>
  <si>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</si>
  <si>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</si>
  <si>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</si>
  <si>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</si>
  <si>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</si>
  <si>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</si>
  <si>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</si>
  <si>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</si>
  <si>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</si>
  <si>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</si>
  <si>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</si>
  <si>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</si>
  <si>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</si>
  <si>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</si>
  <si>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</si>
  <si>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</si>
  <si>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</si>
  <si>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</si>
  <si>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</si>
  <si>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</si>
  <si>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</si>
  <si>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</si>
  <si>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</si>
  <si>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</si>
  <si>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</si>
  <si>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</si>
  <si>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</si>
  <si>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</si>
  <si>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</si>
  <si>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</si>
  <si>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</si>
  <si>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</si>
  <si>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</si>
  <si>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</si>
  <si>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</si>
  <si>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</si>
  <si>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</si>
  <si>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</si>
  <si>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</si>
  <si>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</si>
  <si>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</si>
  <si>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</si>
  <si>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</si>
  <si>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</si>
  <si>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</si>
  <si>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</si>
  <si>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</si>
  <si>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</si>
  <si>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</si>
  <si>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</si>
  <si>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</si>
  <si>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</si>
  <si>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</si>
  <si>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</si>
  <si>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</si>
  <si>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</si>
  <si>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</si>
  <si>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</si>
  <si>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</si>
  <si>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</si>
  <si>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</si>
  <si>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</si>
  <si>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</si>
  <si>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</si>
  <si>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</si>
  <si>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</si>
  <si>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</si>
  <si>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</si>
  <si>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</si>
  <si>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</si>
  <si>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</si>
  <si>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</si>
  <si>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</si>
  <si>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</si>
  <si>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</si>
  <si>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</si>
  <si>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</si>
  <si>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</si>
  <si>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</si>
  <si>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</si>
  <si>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</si>
  <si>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</si>
  <si>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</si>
  <si>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</si>
  <si>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</si>
  <si>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</si>
  <si>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</si>
  <si>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</si>
  <si>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</si>
  <si>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</si>
  <si>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</si>
  <si>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</si>
  <si>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</si>
  <si>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</si>
  <si>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</si>
  <si>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</si>
  <si>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</si>
  <si>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</si>
  <si>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</si>
  <si>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</si>
  <si>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</si>
  <si>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</si>
  <si>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</si>
  <si>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</si>
  <si>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</si>
  <si>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</si>
  <si>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</si>
  <si>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</si>
  <si>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</si>
  <si>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</si>
  <si>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</si>
  <si>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</si>
  <si>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</si>
  <si>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</si>
  <si>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</si>
  <si>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</si>
  <si>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</si>
  <si>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</si>
  <si>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</si>
  <si>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</si>
  <si>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</si>
  <si>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</si>
  <si>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</si>
  <si>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</si>
  <si>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</si>
  <si>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</si>
  <si>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</si>
  <si>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</si>
  <si>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</si>
  <si>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</si>
  <si>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</si>
  <si>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</si>
  <si>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</si>
  <si>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</si>
  <si>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</si>
  <si>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</si>
  <si>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</si>
  <si>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</si>
  <si>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</si>
  <si>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</si>
  <si>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</si>
  <si>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</si>
  <si>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</si>
  <si>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</si>
  <si>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</si>
  <si>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</si>
  <si>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</si>
  <si>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</si>
  <si>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</si>
  <si>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</si>
  <si>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</si>
  <si>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</si>
  <si>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</si>
  <si>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</si>
  <si>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</si>
  <si>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</si>
  <si>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</si>
  <si>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</si>
  <si>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</si>
  <si>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</si>
  <si>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</si>
  <si>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</si>
  <si>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</si>
  <si>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</si>
  <si>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</si>
  <si>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</si>
  <si>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</si>
  <si>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</si>
  <si>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</si>
  <si>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</si>
  <si>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</si>
  <si>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</si>
  <si>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</si>
  <si>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</si>
  <si>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</si>
  <si>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</si>
  <si>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</si>
  <si>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</si>
  <si>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</si>
  <si>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</si>
  <si>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</si>
  <si>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</si>
  <si>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</si>
  <si>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</si>
  <si>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</si>
  <si>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</si>
  <si>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</si>
  <si>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</si>
  <si>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</si>
  <si>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</si>
  <si>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</si>
  <si>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</si>
  <si>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</si>
  <si>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</si>
  <si>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</si>
  <si>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</si>
  <si>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</si>
  <si>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</si>
  <si>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</si>
  <si>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</si>
  <si>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</si>
  <si>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</si>
  <si>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</si>
  <si>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</si>
  <si>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</si>
  <si>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</si>
  <si>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</si>
  <si>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</si>
  <si>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</si>
  <si>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</si>
  <si>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</si>
  <si>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</si>
  <si>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</si>
  <si>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</si>
  <si>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</si>
  <si>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</si>
  <si>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</si>
  <si>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</si>
  <si>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</si>
  <si>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</si>
  <si>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</si>
  <si>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</si>
  <si>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</si>
  <si>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</si>
  <si>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</si>
  <si>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</si>
  <si>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</si>
  <si>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</si>
  <si>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</si>
  <si>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</si>
  <si>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</si>
  <si>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</si>
  <si>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</si>
  <si>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</si>
  <si>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</si>
  <si>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</si>
  <si>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</si>
  <si>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</si>
  <si>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</si>
  <si>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</si>
  <si>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</si>
  <si>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</si>
  <si>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</si>
  <si>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</si>
  <si>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</si>
  <si>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</si>
  <si>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</si>
  <si>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</si>
  <si>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</si>
  <si>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</si>
  <si>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</si>
  <si>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</si>
  <si>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</si>
  <si>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</si>
  <si>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</si>
  <si>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</si>
  <si>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</si>
  <si>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</si>
  <si>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</si>
  <si>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</si>
  <si>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</si>
  <si>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</si>
  <si>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</si>
  <si>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</si>
  <si>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</si>
  <si>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</si>
  <si>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</si>
  <si>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</si>
  <si>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</si>
  <si>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</si>
  <si>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</si>
  <si>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</si>
  <si>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</si>
  <si>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</si>
  <si>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</si>
  <si>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</si>
  <si>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</si>
  <si>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</si>
  <si>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</si>
  <si>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</si>
  <si>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</si>
  <si>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</si>
  <si>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</si>
  <si>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</si>
  <si>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</si>
  <si>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</si>
  <si>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</si>
  <si>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</si>
  <si>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</si>
  <si>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</si>
  <si>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</si>
  <si>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</si>
  <si>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</si>
  <si>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</si>
  <si>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</si>
  <si>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</si>
  <si>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</si>
  <si>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</si>
  <si>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</si>
  <si>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</si>
  <si>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</si>
  <si>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</si>
  <si>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</si>
  <si>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</si>
  <si>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</si>
  <si>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</si>
  <si>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</si>
  <si>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</si>
  <si>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</si>
  <si>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</si>
  <si>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</si>
  <si>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</si>
  <si>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</si>
  <si>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</si>
  <si>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</si>
  <si>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</si>
  <si>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</si>
  <si>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</si>
  <si>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</si>
  <si>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</si>
  <si>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</si>
  <si>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</si>
  <si>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</si>
  <si>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</si>
  <si>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</si>
  <si>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</si>
  <si>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</si>
  <si>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</si>
  <si>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</si>
  <si>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</si>
  <si>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</si>
  <si>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</si>
  <si>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</si>
  <si>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</si>
  <si>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</si>
  <si>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</si>
  <si>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</si>
  <si>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</si>
  <si>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</si>
  <si>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</si>
  <si>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</si>
  <si>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</si>
  <si>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</si>
  <si>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</si>
  <si>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</si>
  <si>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</si>
  <si>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</si>
  <si>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</si>
  <si>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</si>
  <si>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</si>
  <si>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</si>
  <si>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</si>
  <si>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</si>
  <si>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</si>
  <si>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</si>
  <si>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</si>
  <si>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</si>
  <si>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</si>
  <si>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</si>
  <si>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</si>
  <si>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</si>
  <si>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</si>
  <si>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</si>
  <si>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</si>
  <si>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</si>
  <si>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</si>
  <si>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</si>
  <si>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</si>
  <si>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</si>
  <si>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</si>
  <si>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</si>
  <si>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</si>
  <si>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</si>
  <si>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</si>
  <si>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</si>
  <si>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</si>
  <si>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</si>
  <si>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</si>
  <si>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</si>
  <si>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</si>
  <si>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</si>
  <si>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</si>
  <si>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</si>
  <si>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</si>
  <si>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</si>
  <si>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</si>
  <si>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</si>
  <si>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</si>
  <si>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</si>
  <si>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</si>
  <si>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</si>
  <si>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</si>
  <si>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</si>
  <si>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</si>
  <si>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</si>
  <si>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</si>
  <si>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</si>
  <si>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</si>
  <si>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</si>
  <si>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</si>
  <si>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</si>
  <si>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</si>
  <si>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</si>
  <si>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</si>
  <si>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</si>
  <si>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</si>
  <si>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</si>
  <si>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</si>
  <si>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</si>
  <si>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</si>
  <si>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</si>
  <si>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</si>
  <si>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</si>
  <si>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</si>
  <si>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</si>
  <si>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</si>
  <si>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</si>
  <si>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</si>
  <si>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</si>
  <si>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</si>
  <si>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</si>
  <si>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</si>
  <si>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</si>
  <si>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</si>
  <si>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</si>
  <si>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</si>
  <si>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</si>
  <si>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</si>
  <si>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</si>
  <si>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</si>
  <si>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</si>
  <si>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</si>
  <si>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</si>
  <si>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</si>
  <si>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</si>
  <si>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</si>
  <si>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</si>
  <si>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</si>
  <si>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</si>
  <si>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</si>
  <si>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</si>
  <si>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</si>
  <si>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</si>
  <si>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</si>
  <si>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</si>
  <si>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</si>
  <si>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</si>
  <si>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</si>
  <si>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</si>
  <si>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</si>
  <si>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</si>
  <si>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</si>
  <si>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</si>
  <si>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</si>
  <si>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</si>
  <si>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</si>
  <si>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</si>
  <si>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</si>
  <si>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</si>
  <si>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</si>
  <si>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</si>
  <si>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</si>
  <si>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</si>
  <si>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</si>
  <si>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</si>
  <si>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</si>
  <si>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</si>
  <si>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</si>
  <si>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</si>
  <si>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</si>
  <si>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</si>
  <si>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</si>
  <si>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</si>
  <si>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</si>
  <si>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</si>
  <si>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</si>
  <si>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</si>
  <si>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</si>
  <si>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</si>
  <si>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</si>
  <si>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</si>
  <si>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</si>
  <si>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</si>
  <si>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</si>
  <si>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</si>
  <si>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</si>
  <si>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</si>
  <si>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</si>
  <si>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</si>
  <si>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</si>
  <si>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</si>
  <si>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</si>
  <si>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</si>
  <si>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</si>
  <si>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</si>
  <si>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</si>
  <si>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</si>
  <si>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</si>
  <si>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</si>
  <si>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</si>
  <si>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</si>
  <si>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</si>
  <si>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</si>
  <si>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</si>
  <si>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</si>
  <si>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</si>
  <si>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</si>
  <si>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</si>
  <si>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</si>
  <si>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</si>
  <si>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</si>
  <si>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</si>
  <si>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</si>
  <si>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</si>
  <si>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</si>
  <si>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</si>
  <si>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</si>
  <si>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</si>
  <si>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</si>
  <si>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</si>
  <si>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</si>
  <si>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</si>
  <si>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</si>
  <si>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</si>
  <si>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</si>
  <si>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</si>
  <si>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</si>
  <si>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</si>
  <si>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</si>
  <si>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</si>
  <si>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</si>
  <si>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</si>
  <si>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</si>
  <si>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</si>
  <si>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</si>
  <si>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</si>
  <si>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</si>
  <si>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</si>
  <si>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</si>
  <si>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</si>
  <si>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</si>
  <si>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</si>
  <si>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</si>
  <si>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</si>
  <si>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</si>
  <si>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</si>
  <si>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</si>
  <si>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</si>
  <si>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</si>
  <si>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</si>
  <si>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</si>
  <si>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</si>
  <si>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</si>
  <si>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</si>
  <si>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</si>
  <si>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</si>
  <si>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</si>
  <si>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</si>
  <si>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</si>
  <si>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</si>
  <si>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</si>
  <si>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</si>
  <si>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</si>
  <si>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</si>
  <si>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</si>
  <si>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</si>
  <si>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</si>
  <si>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</si>
  <si>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</si>
  <si>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</si>
  <si>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</si>
  <si>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</si>
  <si>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</si>
  <si>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</si>
  <si>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</si>
  <si>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</si>
  <si>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</si>
  <si>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</si>
  <si>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</si>
  <si>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</si>
  <si>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</si>
  <si>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</si>
  <si>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</si>
  <si>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</si>
  <si>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</si>
  <si>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</si>
  <si>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</si>
  <si>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</si>
  <si>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</si>
  <si>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</si>
  <si>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</si>
  <si>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</si>
  <si>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</si>
  <si>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</si>
  <si>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</si>
  <si>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</si>
  <si>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</si>
  <si>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</si>
  <si>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</si>
  <si>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</si>
  <si>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</si>
  <si>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</si>
  <si>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</si>
  <si>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</si>
  <si>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</si>
  <si>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</si>
  <si>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</si>
  <si>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</si>
  <si>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</si>
  <si>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</si>
  <si>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</si>
  <si>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</si>
  <si>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</si>
  <si>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</si>
  <si>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</si>
  <si>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</si>
  <si>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</si>
  <si>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</si>
  <si>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</si>
  <si>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</si>
  <si>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</si>
  <si>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</si>
  <si>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</si>
  <si>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</si>
  <si>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</si>
  <si>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</si>
  <si>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</si>
  <si>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</si>
  <si>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</si>
  <si>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</si>
  <si>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</si>
  <si>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</si>
  <si>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</si>
  <si>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</si>
  <si>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</si>
  <si>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</si>
  <si>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</si>
  <si>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</si>
  <si>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</si>
  <si>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</si>
  <si>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</si>
  <si>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</si>
  <si>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</si>
  <si>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</si>
  <si>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</si>
  <si>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</si>
  <si>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</si>
  <si>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</si>
  <si>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</si>
  <si>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</si>
  <si>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</si>
  <si>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</si>
  <si>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</si>
  <si>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</si>
  <si>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</si>
  <si>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</si>
  <si>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</si>
  <si>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</si>
  <si>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</si>
  <si>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</si>
  <si>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</si>
  <si>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</si>
  <si>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</si>
  <si>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</si>
  <si>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</si>
  <si>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</si>
  <si>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</si>
  <si>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</si>
  <si>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</si>
  <si>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</si>
  <si>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</si>
  <si>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</si>
  <si>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</si>
  <si>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</si>
  <si>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</si>
  <si>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</si>
  <si>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</si>
  <si>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</si>
  <si>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</si>
  <si>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</si>
  <si>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</si>
  <si>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</si>
  <si>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</si>
  <si>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</si>
  <si>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</si>
  <si>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</si>
  <si>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</si>
  <si>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</si>
  <si>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</si>
  <si>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</si>
  <si>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</si>
  <si>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</si>
  <si>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</si>
  <si>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</si>
  <si>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</si>
  <si>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</si>
  <si>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</si>
  <si>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</si>
  <si>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</si>
  <si>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</si>
  <si>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</si>
  <si>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</si>
  <si>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</si>
  <si>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</si>
  <si>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</si>
  <si>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</si>
  <si>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</si>
  <si>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</si>
  <si>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</si>
  <si>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</si>
  <si>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</si>
  <si>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</si>
  <si>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</si>
  <si>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</si>
  <si>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</si>
  <si>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</si>
  <si>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</si>
  <si>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</si>
  <si>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</si>
  <si>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</si>
  <si>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</si>
  <si>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</si>
  <si>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</si>
  <si>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</si>
  <si>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</si>
  <si>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</si>
  <si>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</si>
  <si>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</si>
  <si>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</si>
  <si>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</si>
  <si>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</si>
  <si>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</si>
  <si>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</si>
  <si>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</si>
  <si>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</si>
  <si>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</si>
  <si>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</si>
  <si>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</si>
  <si>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</si>
  <si>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</si>
  <si>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</si>
  <si>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</si>
  <si>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</si>
  <si>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</si>
  <si>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</si>
  <si>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</si>
  <si>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</si>
  <si>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</si>
  <si>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</si>
  <si>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</si>
  <si>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</si>
  <si>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</si>
  <si>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</si>
  <si>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</si>
  <si>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</si>
  <si>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</si>
  <si>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</si>
  <si>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</si>
  <si>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</si>
  <si>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</si>
  <si>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</si>
  <si>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</si>
  <si>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</si>
  <si>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</si>
  <si>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</si>
  <si>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</si>
  <si>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</si>
  <si>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</si>
  <si>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</si>
  <si>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</si>
  <si>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</si>
  <si>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</si>
  <si>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</si>
  <si>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</si>
  <si>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</si>
  <si>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</si>
  <si>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</si>
  <si>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</si>
  <si>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</si>
  <si>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</si>
  <si>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</si>
  <si>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</si>
  <si>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</si>
  <si>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</si>
  <si>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</si>
  <si>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</si>
  <si>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</si>
  <si>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</si>
  <si>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</si>
  <si>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</si>
  <si>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</si>
  <si>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</si>
  <si>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</si>
  <si>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</si>
  <si>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</si>
  <si>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</si>
  <si>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</si>
  <si>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</si>
  <si>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</si>
  <si>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</si>
  <si>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</si>
  <si>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</si>
  <si>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</si>
  <si>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</si>
  <si>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</si>
  <si>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</si>
  <si>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</si>
  <si>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</si>
  <si>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</si>
  <si>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</si>
  <si>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</si>
  <si>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</si>
  <si>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</si>
  <si>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</si>
  <si>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</si>
  <si>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</si>
  <si>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</si>
  <si>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</si>
  <si>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</si>
  <si>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</si>
  <si>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</si>
  <si>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</si>
  <si>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</si>
  <si>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</si>
  <si>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</si>
  <si>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</si>
  <si>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</si>
  <si>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</si>
  <si>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</si>
  <si>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</si>
  <si>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</si>
  <si>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</si>
  <si>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</si>
  <si>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</si>
  <si>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</si>
  <si>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</si>
  <si>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</si>
  <si>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</si>
  <si>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</si>
  <si>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</si>
  <si>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</si>
  <si>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</si>
  <si>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</si>
  <si>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</si>
  <si>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</si>
  <si>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</si>
  <si>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</si>
  <si>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</si>
  <si>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</si>
  <si>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</si>
  <si>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</si>
  <si>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</si>
  <si>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</si>
  <si>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</si>
  <si>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</si>
  <si>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</si>
  <si>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</si>
  <si>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</si>
  <si>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</si>
  <si>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</si>
  <si>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</si>
  <si>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</si>
  <si>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</si>
  <si>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</si>
  <si>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</si>
  <si>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</si>
  <si>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</si>
  <si>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</si>
  <si>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</si>
  <si>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</si>
  <si>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</si>
  <si>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</si>
  <si>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</si>
  <si>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</si>
  <si>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</si>
  <si>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</si>
  <si>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</si>
  <si>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</si>
  <si>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</si>
  <si>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</si>
  <si>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</si>
  <si>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</si>
  <si>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</si>
  <si>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</si>
  <si>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</si>
  <si>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</si>
  <si>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</si>
  <si>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</si>
  <si>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</si>
  <si>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</si>
  <si>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</si>
  <si>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</si>
  <si>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</si>
  <si>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</si>
  <si>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</si>
  <si>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</si>
  <si>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</si>
  <si>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</si>
  <si>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</si>
  <si>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</si>
  <si>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</si>
  <si>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</si>
  <si>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</si>
  <si>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</si>
  <si>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</si>
  <si>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</si>
  <si>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</si>
  <si>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</si>
  <si>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</si>
  <si>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</si>
  <si>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</si>
  <si>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</si>
  <si>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</si>
  <si>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</si>
  <si>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</si>
  <si>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</si>
  <si>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</si>
  <si>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</si>
  <si>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</si>
  <si>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</si>
  <si>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</si>
  <si>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</si>
  <si>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</si>
  <si>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</si>
  <si>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</si>
  <si>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</si>
  <si>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</si>
  <si>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</si>
  <si>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</si>
  <si>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</si>
  <si>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</si>
  <si>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</si>
  <si>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</si>
  <si>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</si>
  <si>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</si>
  <si>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</si>
  <si>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</si>
  <si>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</si>
  <si>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</si>
  <si>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</si>
  <si>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</si>
  <si>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</si>
  <si>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</si>
  <si>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</si>
  <si>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</si>
  <si>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</si>
  <si>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</si>
  <si>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</si>
  <si>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</si>
  <si>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</si>
  <si>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</si>
  <si>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</si>
  <si>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</si>
  <si>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</si>
  <si>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</si>
  <si>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</si>
  <si>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</si>
  <si>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</si>
  <si>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</si>
  <si>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</si>
  <si>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</si>
  <si>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</si>
  <si>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</si>
  <si>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</si>
  <si>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</si>
  <si>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</si>
  <si>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</si>
  <si>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</si>
  <si>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</si>
  <si>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</si>
  <si>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</si>
  <si>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</si>
  <si>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</si>
  <si>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</si>
  <si>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</si>
  <si>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</si>
  <si>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</si>
  <si>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</si>
  <si>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</si>
  <si>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</si>
  <si>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</si>
  <si>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</si>
  <si>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</si>
  <si>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</si>
  <si>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</si>
  <si>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</si>
  <si>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</si>
  <si>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</si>
  <si>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</si>
  <si>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</si>
  <si>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</si>
  <si>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</si>
  <si>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</si>
  <si>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</si>
  <si>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</si>
  <si>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</si>
  <si>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</si>
  <si>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</si>
  <si>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</si>
  <si>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</si>
  <si>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</si>
  <si>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</si>
  <si>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</si>
  <si>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</si>
  <si>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</si>
  <si>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</si>
  <si>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</si>
  <si>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</si>
  <si>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</si>
  <si>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</si>
  <si>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</si>
  <si>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</si>
  <si>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</si>
  <si>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</si>
  <si>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</si>
  <si>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</si>
  <si>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</si>
  <si>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</si>
  <si>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</si>
  <si>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</si>
  <si>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</si>
  <si>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</si>
  <si>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</si>
  <si>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</si>
  <si>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</si>
  <si>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</si>
  <si>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</si>
  <si>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</si>
  <si>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</si>
  <si>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</si>
  <si>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</si>
  <si>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</si>
  <si>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</si>
  <si>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</si>
  <si>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</si>
  <si>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</si>
  <si>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</si>
  <si>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</si>
  <si>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</si>
  <si>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</si>
  <si>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</si>
  <si>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</si>
  <si>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</si>
  <si>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</si>
  <si>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</si>
  <si>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</si>
  <si>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</si>
  <si>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</si>
  <si>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</si>
  <si>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</si>
  <si>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</si>
  <si>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</si>
  <si>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</si>
  <si>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</si>
  <si>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</si>
  <si>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</si>
  <si>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</si>
  <si>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</si>
  <si>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</si>
  <si>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</si>
  <si>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</si>
  <si>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</si>
  <si>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</si>
  <si>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</si>
  <si>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</si>
  <si>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</si>
  <si>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</si>
  <si>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</si>
  <si>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</si>
  <si>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</si>
  <si>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</si>
  <si>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</si>
  <si>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</si>
  <si>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</si>
  <si>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</si>
  <si>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</si>
  <si>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</si>
  <si>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</si>
  <si>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</si>
  <si>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</si>
  <si>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</si>
  <si>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</si>
  <si>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</si>
  <si>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</si>
  <si>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</si>
  <si>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</si>
  <si>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</si>
  <si>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</si>
  <si>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</si>
  <si>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</si>
  <si>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</si>
  <si>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</si>
  <si>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</si>
  <si>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</si>
  <si>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</si>
  <si>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</si>
  <si>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</si>
  <si>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</si>
  <si>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</si>
  <si>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</si>
  <si>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</si>
  <si>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</si>
  <si>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</si>
  <si>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</si>
  <si>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</si>
  <si>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</si>
  <si>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</si>
  <si>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</si>
  <si>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</si>
  <si>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</si>
  <si>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</si>
  <si>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</si>
  <si>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</si>
  <si>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</si>
  <si>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</si>
  <si>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</si>
  <si>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</si>
  <si>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</si>
  <si>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</si>
  <si>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</si>
  <si>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</si>
  <si>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</si>
  <si>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</si>
  <si>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</si>
  <si>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</si>
  <si>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</si>
  <si>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</si>
  <si>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</si>
  <si>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</si>
  <si>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</si>
  <si>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</si>
  <si>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</si>
  <si>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</si>
  <si>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</si>
  <si>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</si>
  <si>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</si>
  <si>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</si>
  <si>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</si>
  <si>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</si>
  <si>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</si>
  <si>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</si>
  <si>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</si>
  <si>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</si>
  <si>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</si>
  <si>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</si>
  <si>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</si>
  <si>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</si>
  <si>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</si>
  <si>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</si>
  <si>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</si>
  <si>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</si>
  <si>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</si>
  <si>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</si>
  <si>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</si>
  <si>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</si>
  <si>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</si>
  <si>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</si>
  <si>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</si>
  <si>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</si>
  <si>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</si>
  <si>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</si>
  <si>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</si>
  <si>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</si>
  <si>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</si>
  <si>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</si>
  <si>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</si>
  <si>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</si>
  <si>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</si>
  <si>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</si>
  <si>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</si>
  <si>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</si>
  <si>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</si>
  <si>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</si>
  <si>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</si>
  <si>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</si>
  <si>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</si>
  <si>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</si>
  <si>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</si>
  <si>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</si>
  <si>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</si>
  <si>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</si>
  <si>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</si>
  <si>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</si>
  <si>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</si>
  <si>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</si>
  <si>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</si>
  <si>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</si>
  <si>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</si>
  <si>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</si>
  <si>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</si>
  <si>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</si>
  <si>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</si>
  <si>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</si>
  <si>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</si>
  <si>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</si>
  <si>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</si>
  <si>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</si>
  <si>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</si>
  <si>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</si>
  <si>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</si>
  <si>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</si>
  <si>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</si>
  <si>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</si>
  <si>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</si>
  <si>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</si>
  <si>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</si>
  <si>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</si>
  <si>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</si>
  <si>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</si>
  <si>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</si>
  <si>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</si>
  <si>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</si>
  <si>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</si>
  <si>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</si>
  <si>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</si>
  <si>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</si>
  <si>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</si>
  <si>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</si>
  <si>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</si>
  <si>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</si>
  <si>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</si>
  <si>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</si>
  <si>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</si>
  <si>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</si>
  <si>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</si>
  <si>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</si>
  <si>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</si>
  <si>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</si>
  <si>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</si>
  <si>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</si>
  <si>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</si>
  <si>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</si>
  <si>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</si>
  <si>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</si>
  <si>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</si>
  <si>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</si>
  <si>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</si>
  <si>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</si>
  <si>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</si>
  <si>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</si>
  <si>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</si>
  <si>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</si>
  <si>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</si>
  <si>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</si>
  <si>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</si>
  <si>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</si>
  <si>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</si>
  <si>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</si>
  <si>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</si>
  <si>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</si>
  <si>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</si>
  <si>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</si>
  <si>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</si>
  <si>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</si>
  <si>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</si>
  <si>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</si>
  <si>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</si>
  <si>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</si>
  <si>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</si>
  <si>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</si>
  <si>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</si>
  <si>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</si>
  <si>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</si>
  <si>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</si>
  <si>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</si>
  <si>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</si>
  <si>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</si>
  <si>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</si>
  <si>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</si>
  <si>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</si>
  <si>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</si>
  <si>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</si>
  <si>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</si>
  <si>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</si>
  <si>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</si>
  <si>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</si>
  <si>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</si>
  <si>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</si>
  <si>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</si>
  <si>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</si>
  <si>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</si>
  <si>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</si>
  <si>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</si>
  <si>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</si>
  <si>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</si>
  <si>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</si>
  <si>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</si>
  <si>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</si>
  <si>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</si>
  <si>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</si>
  <si>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</si>
  <si>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</si>
  <si>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</si>
  <si>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</si>
  <si>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</si>
  <si>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</si>
  <si>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</si>
  <si>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</si>
  <si>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</si>
  <si>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</si>
  <si>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</si>
  <si>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</si>
  <si>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</si>
  <si>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</si>
  <si>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</si>
  <si>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</si>
  <si>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</si>
  <si>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</si>
  <si>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</si>
  <si>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</si>
  <si>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</si>
  <si>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</si>
  <si>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</si>
  <si>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</si>
  <si>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</si>
  <si>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</si>
  <si>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</si>
  <si>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</si>
  <si>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</si>
  <si>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</si>
  <si>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</si>
  <si>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</si>
  <si>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</si>
  <si>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</si>
  <si>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</si>
  <si>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</si>
  <si>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</si>
  <si>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</si>
  <si>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</si>
  <si>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</si>
  <si>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</si>
  <si>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</si>
  <si>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</si>
  <si>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</si>
  <si>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</si>
  <si>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</si>
  <si>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</si>
  <si>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</si>
  <si>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</si>
  <si>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</si>
  <si>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</si>
  <si>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</si>
  <si>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</si>
  <si>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</si>
  <si>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</si>
  <si>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</si>
  <si>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</si>
  <si>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</si>
  <si>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</si>
  <si>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</si>
  <si>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</si>
  <si>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</si>
  <si>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</si>
  <si>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</si>
  <si>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</si>
  <si>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</si>
  <si>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</si>
  <si>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</si>
  <si>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</si>
  <si>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</si>
  <si>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</si>
  <si>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</si>
  <si>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</si>
  <si>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</si>
  <si>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</si>
  <si>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</si>
  <si>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</si>
  <si>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</si>
  <si>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</si>
  <si>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</si>
  <si>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</si>
  <si>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</si>
  <si>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</si>
  <si>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</si>
  <si>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</si>
  <si>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</si>
  <si>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</si>
  <si>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</si>
  <si>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</si>
  <si>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</si>
  <si>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</si>
  <si>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</si>
  <si>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</si>
  <si>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</si>
  <si>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</si>
  <si>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</si>
  <si>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</si>
  <si>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</si>
  <si>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</si>
  <si>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</si>
  <si>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</si>
  <si>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</si>
  <si>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</si>
  <si>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</si>
  <si>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</si>
  <si>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</si>
  <si>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</si>
  <si>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</si>
  <si>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</si>
  <si>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</si>
  <si>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</si>
  <si>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</si>
  <si>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</si>
  <si>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</si>
  <si>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</si>
  <si>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</si>
  <si>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</si>
  <si>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</si>
  <si>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</si>
  <si>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</si>
  <si>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</si>
  <si>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</si>
  <si>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</si>
  <si>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</si>
  <si>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</si>
  <si>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</si>
  <si>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</si>
  <si>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</si>
  <si>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</si>
  <si>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</si>
  <si>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</si>
  <si>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</si>
  <si>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</si>
  <si>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</si>
  <si>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</si>
  <si>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</si>
  <si>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</si>
  <si>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</si>
  <si>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</si>
  <si>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</si>
  <si>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</si>
  <si>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</si>
  <si>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</si>
  <si>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</si>
  <si>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</si>
  <si>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</si>
  <si>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</si>
  <si>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</si>
  <si>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</si>
  <si>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</si>
  <si>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</si>
  <si>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</si>
  <si>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</si>
  <si>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</si>
  <si>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</si>
  <si>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</si>
  <si>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</si>
  <si>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</si>
  <si>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</si>
  <si>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</si>
  <si>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</si>
  <si>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</si>
  <si>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</si>
  <si>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</si>
  <si>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</si>
  <si>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</si>
  <si>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</si>
  <si>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</si>
  <si>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</si>
  <si>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</si>
  <si>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</si>
  <si>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</si>
  <si>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</si>
  <si>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</si>
  <si>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</si>
  <si>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</si>
  <si>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</si>
  <si>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</si>
  <si>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</si>
  <si>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</si>
  <si>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</si>
  <si>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</si>
  <si>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</si>
  <si>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</si>
  <si>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</si>
  <si>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</si>
  <si>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</si>
  <si>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</si>
  <si>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</si>
  <si>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</si>
  <si>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</si>
  <si>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</si>
  <si>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</si>
  <si>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</si>
  <si>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</si>
  <si>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</si>
  <si>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</si>
  <si>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</si>
  <si>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</si>
  <si>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</si>
  <si>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</si>
  <si>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</si>
  <si>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</si>
  <si>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</si>
  <si>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</si>
  <si>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</si>
  <si>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</si>
  <si>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</si>
  <si>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</si>
  <si>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</si>
  <si>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</si>
  <si>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</si>
  <si>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</si>
  <si>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</si>
  <si>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</si>
  <si>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</si>
  <si>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</si>
  <si>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</si>
  <si>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</si>
  <si>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</si>
  <si>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</si>
  <si>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</si>
  <si>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</si>
  <si>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</si>
  <si>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</si>
  <si>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</si>
  <si>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</si>
  <si>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</si>
  <si>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</si>
  <si>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</si>
  <si>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</si>
  <si>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</si>
  <si>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</si>
  <si>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</si>
  <si>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</si>
  <si>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</si>
  <si>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</si>
  <si>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</si>
  <si>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</si>
  <si>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</si>
  <si>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</si>
  <si>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</si>
  <si>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</si>
  <si>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</si>
  <si>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</si>
  <si>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</si>
  <si>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</si>
  <si>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</si>
  <si>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</si>
  <si>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</si>
  <si>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</si>
  <si>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</si>
  <si>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</si>
  <si>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</si>
  <si>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</si>
  <si>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</si>
  <si>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</si>
  <si>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</si>
  <si>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</si>
  <si>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</si>
  <si>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</si>
  <si>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</si>
  <si>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</si>
  <si>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</si>
  <si>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</si>
  <si>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</si>
  <si>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</si>
  <si>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</si>
  <si>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</si>
  <si>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</si>
  <si>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</si>
  <si>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</si>
  <si>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</si>
  <si>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</si>
  <si>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</si>
  <si>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</si>
  <si>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</si>
  <si>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</si>
  <si>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</si>
  <si>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</si>
  <si>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</si>
  <si>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</si>
  <si>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</si>
  <si>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</si>
  <si>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</si>
  <si>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</si>
  <si>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</si>
  <si>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</si>
  <si>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</si>
  <si>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</si>
  <si>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</si>
  <si>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</si>
  <si>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</si>
  <si>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</si>
  <si>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</si>
  <si>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</si>
  <si>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</si>
  <si>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</si>
  <si>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</si>
  <si>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</si>
  <si>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</si>
  <si>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</si>
  <si>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</si>
  <si>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</si>
  <si>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</si>
  <si>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</si>
  <si>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</si>
  <si>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</si>
  <si>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</si>
  <si>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</si>
  <si>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</si>
  <si>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</si>
  <si>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</si>
  <si>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</si>
  <si>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</si>
  <si>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</si>
  <si>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</si>
  <si>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</si>
  <si>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</si>
  <si>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</si>
  <si>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</si>
  <si>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</si>
  <si>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</si>
  <si>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</si>
  <si>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</si>
  <si>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</si>
  <si>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</si>
  <si>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</si>
  <si>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</si>
  <si>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</si>
  <si>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</si>
  <si>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</si>
  <si>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</si>
  <si>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</si>
  <si>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</si>
  <si>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</si>
  <si>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</si>
  <si>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</si>
  <si>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</si>
  <si>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</si>
  <si>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</si>
  <si>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</si>
  <si>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</si>
  <si>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</si>
  <si>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</si>
  <si>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</si>
  <si>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</si>
  <si>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</si>
  <si>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</si>
  <si>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</si>
  <si>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</si>
  <si>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</si>
  <si>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</si>
  <si>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</si>
  <si>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</si>
  <si>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</si>
  <si>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</si>
  <si>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</si>
  <si>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</si>
  <si>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</si>
  <si>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</si>
  <si>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</si>
  <si>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</si>
  <si>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</si>
  <si>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</si>
  <si>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</si>
  <si>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</si>
  <si>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</si>
  <si>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</si>
  <si>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</si>
  <si>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</si>
  <si>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</si>
  <si>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</si>
  <si>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</si>
  <si>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</si>
  <si>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</si>
  <si>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</si>
  <si>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</si>
  <si>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</si>
  <si>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</si>
  <si>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</si>
  <si>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</si>
  <si>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</si>
  <si>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</si>
  <si>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</si>
  <si>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</si>
  <si>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</si>
  <si>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</si>
  <si>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</si>
  <si>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</si>
  <si>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</si>
  <si>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</si>
  <si>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</si>
  <si>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</si>
  <si>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</si>
  <si>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</si>
  <si>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</si>
  <si>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</si>
  <si>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</si>
  <si>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</si>
  <si>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</si>
  <si>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</si>
  <si>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</si>
  <si>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</si>
  <si>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</si>
  <si>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</si>
  <si>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</si>
  <si>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</si>
  <si>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</si>
  <si>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</si>
  <si>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</si>
  <si>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</si>
  <si>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</si>
  <si>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</si>
  <si>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</si>
  <si>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</si>
  <si>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</si>
  <si>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</si>
  <si>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</si>
  <si>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</si>
  <si>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</si>
  <si>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</si>
  <si>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</si>
  <si>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</si>
  <si>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</si>
  <si>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</si>
  <si>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</si>
  <si>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</si>
  <si>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</si>
  <si>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</si>
  <si>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</si>
  <si>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</si>
  <si>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</si>
  <si>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</si>
  <si>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</si>
  <si>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</si>
  <si>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</si>
  <si>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</si>
  <si>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</si>
  <si>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</si>
  <si>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</si>
  <si>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</si>
  <si>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</si>
  <si>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</si>
  <si>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</si>
  <si>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</si>
  <si>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</si>
  <si>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</si>
  <si>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</si>
  <si>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</si>
  <si>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</si>
  <si>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</si>
  <si>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</si>
  <si>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</si>
  <si>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</si>
  <si>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</si>
  <si>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</si>
  <si>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</si>
  <si>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</si>
  <si>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</si>
  <si>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</si>
  <si>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</si>
  <si>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</si>
  <si>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</si>
  <si>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</si>
  <si>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</si>
  <si>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</si>
  <si>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</si>
  <si>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</si>
  <si>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</si>
  <si>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</si>
  <si>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</si>
  <si>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</si>
  <si>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</si>
  <si>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</si>
  <si>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</si>
  <si>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</si>
  <si>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</si>
  <si>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</si>
  <si>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</si>
  <si>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</si>
  <si>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</si>
  <si>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</si>
  <si>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</si>
  <si>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</si>
  <si>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</si>
  <si>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</si>
  <si>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</si>
  <si>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</si>
  <si>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</si>
  <si>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</si>
  <si>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</si>
  <si>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</si>
  <si>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</si>
  <si>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</si>
  <si>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</si>
  <si>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</si>
  <si>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</si>
  <si>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</si>
  <si>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</si>
  <si>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</si>
  <si>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</si>
  <si>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</si>
  <si>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</si>
  <si>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</si>
  <si>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</si>
  <si>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</si>
  <si>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</si>
  <si>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</si>
  <si>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</si>
  <si>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</si>
  <si>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</si>
  <si>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</si>
  <si>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</si>
  <si>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</si>
  <si>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</si>
  <si>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</si>
  <si>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</si>
  <si>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</si>
  <si>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</si>
  <si>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</si>
  <si>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</si>
  <si>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</si>
  <si>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</si>
  <si>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</si>
  <si>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</si>
  <si>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</si>
  <si>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</si>
  <si>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</si>
  <si>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</si>
  <si>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</si>
  <si>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</si>
  <si>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</si>
  <si>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</si>
  <si>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</si>
  <si>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</si>
  <si>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</si>
  <si>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</si>
  <si>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</si>
  <si>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</si>
  <si>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</si>
  <si>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</si>
  <si>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</si>
  <si>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</si>
  <si>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</si>
  <si>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</si>
  <si>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</si>
  <si>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</si>
  <si>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</si>
  <si>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</si>
  <si>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</si>
  <si>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</si>
  <si>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</si>
  <si>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</si>
  <si>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</si>
  <si>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</si>
  <si>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</si>
  <si>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</si>
  <si>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</si>
  <si>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</si>
  <si>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</si>
  <si>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</si>
  <si>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</si>
  <si>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</si>
  <si>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</si>
  <si>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</si>
  <si>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</si>
  <si>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</si>
  <si>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</si>
  <si>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</si>
  <si>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</si>
  <si>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</si>
  <si>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</si>
  <si>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</si>
  <si>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</si>
  <si>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</si>
  <si>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</si>
  <si>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</si>
  <si>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</si>
  <si>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</si>
  <si>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</si>
  <si>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</si>
  <si>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</si>
  <si>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</si>
  <si>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</si>
  <si>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</si>
  <si>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</si>
  <si>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</si>
  <si>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</si>
  <si>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</si>
  <si>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</si>
  <si>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</si>
  <si>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</si>
  <si>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</si>
  <si>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</si>
  <si>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</si>
  <si>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</si>
  <si>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</si>
  <si>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</si>
  <si>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</si>
  <si>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</si>
  <si>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</si>
  <si>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</si>
  <si>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</si>
  <si>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</si>
  <si>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</si>
  <si>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</si>
  <si>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</si>
  <si>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</si>
  <si>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</si>
  <si>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</si>
  <si>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</si>
  <si>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</si>
  <si>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</si>
  <si>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</si>
  <si>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</si>
  <si>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</si>
  <si>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</si>
  <si>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</si>
  <si>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</si>
  <si>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</si>
  <si>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</si>
  <si>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</si>
  <si>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</si>
  <si>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</si>
  <si>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</si>
  <si>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</si>
  <si>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</si>
  <si>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</si>
  <si>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</si>
  <si>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</si>
  <si>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</si>
  <si>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</si>
  <si>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</si>
  <si>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</si>
  <si>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</si>
  <si>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</si>
  <si>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</si>
  <si>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</si>
  <si>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</si>
  <si>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</si>
  <si>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</si>
  <si>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</si>
  <si>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</si>
  <si>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</si>
  <si>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</si>
  <si>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</si>
  <si>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</si>
  <si>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</si>
  <si>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</si>
  <si>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</si>
  <si>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</si>
  <si>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</si>
  <si>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</si>
  <si>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</si>
  <si>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</si>
  <si>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</si>
  <si>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</si>
  <si>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</si>
  <si>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</si>
  <si>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</si>
  <si>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</si>
  <si>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</si>
  <si>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</si>
  <si>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</si>
  <si>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</si>
  <si>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</si>
  <si>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</si>
  <si>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</si>
  <si>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</si>
  <si>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</si>
  <si>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</si>
  <si>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</si>
  <si>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</si>
  <si>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</si>
  <si>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</si>
  <si>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</si>
  <si>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</si>
  <si>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</si>
  <si>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</si>
  <si>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</si>
  <si>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</si>
  <si>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</si>
  <si>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</si>
  <si>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</si>
  <si>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</si>
  <si>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</si>
  <si>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</si>
  <si>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</si>
  <si>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</si>
  <si>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</si>
  <si>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</si>
  <si>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</si>
  <si>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</si>
  <si>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</si>
  <si>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</si>
  <si>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</si>
  <si>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</si>
  <si>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</si>
  <si>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</si>
  <si>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</si>
  <si>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</si>
  <si>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</si>
  <si>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</si>
  <si>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</si>
  <si>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</si>
  <si>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</si>
  <si>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</si>
  <si>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</si>
  <si>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</si>
  <si>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</si>
  <si>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</si>
  <si>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</si>
  <si>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</si>
  <si>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</si>
  <si>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</si>
  <si>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</si>
  <si>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</si>
  <si>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</si>
  <si>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</si>
  <si>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</si>
  <si>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</si>
  <si>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</si>
  <si>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</si>
  <si>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</si>
  <si>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</si>
  <si>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</si>
  <si>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</si>
  <si>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</si>
  <si>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</si>
  <si>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</si>
  <si>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</si>
  <si>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</si>
  <si>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</si>
  <si>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</si>
  <si>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</si>
  <si>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</si>
  <si>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</si>
  <si>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</si>
  <si>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</si>
  <si>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</si>
  <si>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</si>
  <si>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</si>
  <si>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</si>
  <si>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</si>
  <si>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</si>
  <si>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</si>
  <si>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</si>
  <si>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</si>
  <si>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</si>
  <si>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</si>
  <si>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</si>
  <si>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</si>
  <si>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</si>
  <si>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</si>
  <si>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</si>
  <si>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</si>
  <si>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</si>
  <si>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</si>
  <si>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</si>
  <si>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</si>
  <si>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</si>
  <si>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</si>
  <si>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</si>
  <si>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</si>
  <si>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</si>
  <si>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</si>
  <si>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</si>
  <si>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</si>
  <si>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</si>
  <si>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</si>
  <si>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</si>
  <si>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</si>
  <si>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</si>
  <si>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</si>
  <si>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</si>
  <si>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</si>
  <si>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</si>
  <si>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</si>
  <si>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</si>
  <si>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</si>
  <si>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</si>
  <si>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</si>
  <si>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</si>
  <si>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</si>
  <si>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</si>
  <si>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</si>
  <si>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</si>
  <si>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</si>
  <si>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</si>
  <si>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</si>
  <si>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</si>
  <si>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</si>
  <si>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</si>
  <si>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</si>
  <si>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</si>
  <si>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</si>
  <si>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</si>
  <si>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</si>
  <si>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</si>
  <si>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</si>
  <si>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</si>
  <si>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</si>
  <si>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</si>
  <si>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</si>
  <si>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</si>
  <si>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</si>
  <si>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</si>
  <si>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</si>
  <si>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</si>
  <si>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</si>
  <si>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</si>
  <si>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</si>
  <si>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</si>
  <si>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</si>
  <si>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</si>
  <si>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</si>
  <si>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</si>
  <si>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</si>
  <si>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</si>
  <si>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</si>
  <si>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</si>
  <si>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</si>
  <si>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</si>
  <si>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</si>
  <si>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</si>
  <si>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</si>
  <si>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</si>
  <si>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</si>
  <si>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</si>
  <si>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</si>
  <si>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</si>
  <si>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</si>
  <si>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</si>
  <si>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</si>
  <si>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</si>
  <si>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</si>
  <si>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</si>
  <si>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</si>
  <si>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</si>
  <si>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</si>
  <si>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</si>
  <si>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</si>
  <si>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</si>
  <si>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</si>
  <si>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</si>
  <si>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</si>
  <si>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</si>
  <si>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</si>
  <si>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</si>
  <si>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</si>
  <si>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</si>
  <si>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</si>
  <si>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</si>
  <si>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</si>
  <si>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</si>
  <si>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</si>
  <si>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</si>
  <si>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</si>
  <si>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</si>
  <si>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</si>
  <si>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</si>
  <si>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</si>
  <si>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</si>
  <si>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</si>
  <si>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</si>
  <si>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</si>
  <si>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</si>
  <si>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</si>
  <si>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</si>
  <si>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</si>
  <si>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</si>
  <si>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</si>
  <si>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</si>
  <si>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</si>
  <si>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</si>
  <si>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</si>
  <si>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</si>
  <si>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</si>
  <si>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</si>
  <si>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</si>
  <si>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</si>
  <si>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</si>
  <si>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</si>
  <si>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</si>
  <si>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</si>
  <si>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</si>
  <si>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</si>
  <si>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</si>
  <si>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</si>
  <si>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</si>
  <si>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</si>
  <si>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</si>
  <si>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</si>
  <si>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</si>
  <si>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</si>
  <si>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</si>
  <si>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</si>
  <si>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</si>
  <si>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</si>
  <si>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</si>
  <si>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</si>
  <si>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</si>
  <si>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</si>
  <si>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</si>
  <si>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</si>
  <si>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</si>
  <si>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</si>
  <si>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</si>
  <si>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</si>
  <si>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</si>
  <si>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</si>
  <si>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</si>
  <si>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</si>
  <si>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</si>
  <si>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</si>
  <si>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</si>
  <si>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</si>
  <si>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</si>
  <si>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</si>
  <si>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</si>
  <si>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</si>
  <si>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</si>
  <si>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</si>
  <si>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</si>
  <si>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</si>
  <si>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</si>
  <si>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</si>
  <si>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</si>
  <si>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</si>
  <si>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</si>
  <si>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</si>
  <si>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</si>
  <si>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</si>
  <si>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</si>
  <si>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</si>
  <si>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</si>
  <si>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</si>
  <si>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</si>
  <si>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</si>
  <si>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</si>
  <si>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</si>
  <si>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</si>
  <si>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</si>
  <si>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</si>
  <si>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</si>
  <si>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</si>
  <si>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</si>
  <si>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</si>
  <si>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</si>
  <si>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</si>
  <si>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</si>
  <si>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</si>
  <si>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</si>
  <si>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</si>
  <si>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</si>
  <si>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</si>
  <si>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</si>
  <si>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</si>
  <si>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</si>
  <si>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</si>
  <si>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</si>
  <si>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</si>
  <si>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</si>
  <si>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</si>
  <si>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</si>
  <si>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</si>
  <si>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</si>
  <si>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</si>
  <si>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</si>
  <si>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</si>
  <si>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</si>
  <si>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</si>
  <si>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</si>
  <si>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</si>
  <si>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</si>
  <si>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</si>
  <si>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</si>
  <si>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</si>
  <si>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</si>
  <si>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</si>
  <si>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</si>
  <si>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</si>
  <si>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</si>
  <si>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</si>
  <si>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</si>
  <si>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</si>
  <si>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</si>
  <si>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</si>
  <si>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</si>
  <si>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</si>
  <si>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</si>
  <si>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</si>
  <si>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</si>
  <si>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</si>
  <si>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</si>
  <si>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</si>
  <si>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</si>
  <si>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</si>
  <si>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</si>
  <si>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</si>
  <si>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</si>
  <si>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</si>
  <si>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</si>
  <si>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</si>
  <si>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</si>
  <si>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</si>
  <si>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</si>
  <si>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</si>
  <si>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</si>
  <si>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</si>
  <si>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</si>
  <si>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</si>
  <si>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</si>
  <si>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</si>
  <si>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</si>
  <si>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</si>
  <si>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</si>
  <si>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</si>
  <si>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</si>
  <si>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</si>
  <si>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</si>
  <si>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</si>
  <si>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</si>
  <si>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</si>
  <si>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</si>
  <si>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</si>
  <si>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</si>
  <si>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</si>
  <si>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</si>
  <si>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</si>
  <si>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</si>
  <si>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</si>
  <si>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</si>
  <si>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</si>
  <si>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</si>
  <si>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</si>
  <si>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</si>
  <si>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</si>
  <si>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</si>
  <si>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</si>
  <si>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</si>
  <si>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</si>
  <si>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</si>
  <si>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</si>
  <si>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</si>
  <si>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</si>
  <si>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</si>
  <si>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</si>
  <si>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</si>
  <si>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</si>
  <si>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</si>
  <si>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</si>
  <si>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</si>
  <si>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</si>
  <si>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</si>
  <si>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</si>
  <si>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</si>
  <si>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</si>
  <si>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</si>
  <si>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</si>
  <si>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</si>
  <si>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</si>
  <si>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</si>
  <si>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</si>
  <si>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</si>
  <si>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</si>
  <si>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</si>
  <si>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</si>
  <si>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</si>
  <si>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</si>
  <si>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</si>
  <si>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</si>
  <si>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</si>
  <si>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</si>
  <si>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</si>
  <si>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</si>
  <si>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</si>
  <si>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</si>
  <si>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</si>
  <si>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</si>
  <si>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</si>
  <si>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</si>
  <si>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</si>
  <si>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</si>
  <si>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</si>
  <si>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</si>
  <si>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</si>
  <si>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</si>
  <si>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</si>
  <si>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</si>
  <si>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</si>
  <si>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</si>
  <si>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</si>
  <si>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</si>
  <si>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</si>
  <si>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</si>
  <si>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</si>
  <si>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</si>
  <si>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</si>
  <si>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</si>
  <si>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</si>
  <si>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</si>
  <si>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</si>
  <si>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</si>
  <si>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</si>
  <si>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</si>
  <si>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</si>
  <si>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</si>
  <si>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</si>
  <si>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</si>
  <si>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</si>
  <si>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</si>
  <si>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</si>
  <si>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</si>
  <si>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</si>
  <si>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</si>
  <si>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</si>
  <si>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</si>
  <si>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</si>
  <si>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</si>
  <si>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</si>
  <si>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</si>
  <si>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</si>
  <si>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</si>
  <si>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</si>
  <si>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</si>
  <si>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</si>
  <si>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</si>
  <si>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</si>
  <si>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</si>
  <si>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</si>
  <si>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</si>
  <si>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</si>
  <si>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</si>
  <si>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</si>
  <si>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</si>
  <si>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</si>
  <si>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</si>
  <si>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</si>
  <si>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</si>
  <si>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</si>
  <si>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</si>
  <si>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</si>
  <si>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</si>
  <si>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</si>
  <si>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</si>
  <si>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</si>
  <si>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</si>
  <si>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</si>
  <si>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</si>
  <si>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</si>
  <si>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</si>
  <si>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</si>
  <si>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</si>
  <si>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</si>
  <si>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</si>
  <si>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</si>
  <si>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</si>
  <si>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</si>
  <si>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</si>
  <si>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</si>
  <si>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</si>
  <si>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</si>
  <si>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</si>
  <si>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</si>
  <si>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</si>
  <si>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</si>
  <si>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</si>
  <si>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</si>
  <si>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</si>
  <si>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</si>
  <si>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</si>
  <si>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</si>
  <si>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</si>
  <si>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</si>
  <si>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</si>
  <si>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</si>
  <si>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</si>
  <si>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</si>
  <si>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</si>
  <si>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</si>
  <si>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</si>
  <si>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</si>
  <si>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</si>
  <si>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</si>
  <si>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</si>
  <si>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</si>
  <si>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</si>
  <si>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</si>
  <si>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</si>
  <si>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</si>
  <si>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</si>
  <si>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</si>
  <si>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</si>
  <si>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</si>
  <si>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</si>
  <si>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</si>
  <si>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</si>
  <si>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</si>
  <si>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</si>
  <si>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</si>
  <si>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</si>
  <si>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</si>
  <si>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</si>
  <si>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</si>
  <si>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</si>
  <si>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</si>
  <si>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</si>
  <si>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</si>
  <si>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</si>
  <si>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</si>
  <si>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</si>
  <si>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</si>
  <si>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</si>
  <si>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</si>
  <si>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</si>
  <si>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</si>
  <si>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</si>
  <si>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</si>
  <si>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</si>
  <si>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</si>
  <si>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</si>
  <si>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</si>
  <si>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</si>
  <si>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</si>
  <si>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</si>
  <si>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</si>
  <si>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</si>
  <si>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</si>
  <si>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</si>
  <si>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</si>
  <si>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</si>
  <si>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</si>
  <si>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</si>
  <si>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</si>
  <si>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</si>
  <si>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</si>
  <si>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</si>
  <si>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</si>
  <si>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</si>
  <si>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</si>
  <si>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</si>
  <si>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</si>
  <si>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</si>
  <si>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</si>
  <si>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</si>
  <si>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</si>
  <si>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</si>
  <si>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</si>
  <si>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</si>
  <si>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</si>
  <si>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</si>
  <si>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</si>
  <si>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</si>
  <si>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</si>
  <si>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</si>
  <si>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</si>
  <si>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</si>
  <si>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</si>
  <si>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</si>
  <si>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</si>
  <si>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</si>
  <si>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</si>
  <si>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</si>
  <si>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</si>
  <si>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</si>
  <si>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</si>
  <si>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</si>
  <si>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</si>
  <si>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</si>
  <si>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</si>
  <si>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</si>
  <si>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</si>
  <si>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</si>
  <si>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</si>
  <si>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</si>
  <si>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</si>
  <si>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</si>
  <si>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</si>
  <si>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</si>
  <si>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</si>
  <si>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</si>
  <si>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</si>
  <si>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</si>
  <si>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</si>
  <si>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</si>
  <si>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</si>
  <si>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</si>
  <si>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</si>
  <si>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</si>
  <si>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</si>
  <si>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</si>
  <si>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</si>
  <si>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</si>
  <si>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</si>
  <si>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</si>
  <si>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</si>
  <si>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</si>
  <si>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</si>
  <si>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</si>
  <si>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</si>
  <si>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</si>
  <si>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</si>
  <si>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</si>
  <si>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</si>
  <si>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</si>
  <si>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</si>
  <si>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</si>
  <si>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</si>
  <si>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</si>
  <si>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</si>
  <si>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</si>
  <si>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</si>
  <si>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</si>
  <si>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</si>
  <si>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</si>
  <si>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</si>
  <si>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</si>
  <si>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</si>
  <si>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</si>
  <si>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</si>
  <si>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</si>
  <si>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</si>
  <si>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</si>
  <si>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</si>
  <si>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</si>
  <si>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</si>
  <si>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</si>
  <si>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</si>
  <si>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</si>
  <si>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</si>
  <si>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</si>
  <si>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</si>
  <si>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</si>
  <si>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</si>
  <si>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</si>
  <si>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</si>
  <si>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</si>
  <si>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</si>
  <si>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</si>
  <si>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</si>
  <si>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</si>
  <si>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</si>
  <si>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</si>
  <si>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</si>
  <si>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</si>
  <si>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</si>
  <si>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</si>
  <si>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</si>
  <si>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</si>
  <si>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</si>
  <si>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</si>
  <si>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</si>
  <si>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</si>
  <si>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</si>
  <si>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</si>
  <si>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</si>
  <si>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</si>
  <si>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</si>
  <si>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</si>
  <si>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</si>
  <si>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</si>
  <si>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</si>
  <si>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</si>
  <si>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</si>
  <si>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</si>
  <si>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</si>
  <si>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</si>
  <si>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</si>
  <si>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</si>
  <si>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</si>
  <si>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</si>
  <si>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</si>
  <si>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</si>
  <si>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</si>
  <si>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</si>
  <si>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</si>
  <si>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</si>
  <si>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</si>
  <si>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</si>
  <si>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</si>
  <si>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</si>
  <si>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</si>
  <si>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</si>
  <si>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</si>
  <si>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</si>
  <si>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</si>
  <si>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</si>
  <si>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</si>
  <si>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</si>
  <si>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</si>
  <si>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</si>
  <si>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</si>
  <si>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</si>
  <si>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</si>
  <si>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</si>
  <si>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</si>
  <si>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</si>
  <si>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</si>
  <si>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</si>
  <si>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</si>
  <si>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</si>
  <si>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</si>
  <si>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</si>
  <si>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</si>
  <si>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</si>
  <si>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</si>
  <si>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</si>
  <si>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</si>
  <si>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</si>
  <si>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</si>
  <si>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</si>
  <si>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</si>
  <si>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</si>
  <si>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</si>
  <si>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</si>
  <si>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</si>
  <si>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</si>
  <si>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</si>
  <si>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</si>
  <si>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</si>
  <si>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</si>
  <si>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</si>
  <si>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</si>
  <si>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</si>
  <si>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</si>
  <si>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</si>
  <si>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</si>
  <si>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</si>
  <si>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</si>
  <si>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</si>
  <si>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</si>
  <si>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</si>
  <si>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</si>
  <si>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</si>
  <si>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</si>
  <si>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</si>
  <si>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</si>
  <si>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</si>
  <si>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</si>
  <si>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</si>
  <si>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</si>
  <si>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</si>
  <si>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</si>
  <si>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</si>
  <si>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</si>
  <si>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</si>
  <si>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</si>
  <si>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</si>
  <si>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</si>
  <si>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</si>
  <si>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</si>
  <si>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</si>
  <si>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</si>
  <si>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</si>
  <si>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</si>
  <si>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</si>
  <si>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</si>
  <si>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</si>
  <si>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</si>
  <si>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</si>
  <si>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</si>
  <si>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</si>
  <si>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</si>
  <si>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</si>
  <si>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</si>
  <si>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</si>
  <si>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</si>
  <si>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</si>
  <si>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</si>
  <si>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</si>
  <si>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</si>
  <si>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</si>
  <si>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</si>
  <si>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</si>
  <si>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</si>
  <si>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</si>
  <si>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</si>
  <si>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</si>
  <si>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</si>
  <si>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</si>
  <si>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</si>
  <si>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</si>
  <si>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</si>
  <si>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</si>
  <si>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</si>
  <si>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</si>
  <si>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</si>
  <si>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</si>
  <si>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</si>
  <si>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</si>
  <si>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</si>
  <si>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</si>
  <si>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</si>
  <si>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</si>
  <si>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</si>
  <si>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</si>
  <si>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</si>
  <si>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</si>
  <si>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</si>
  <si>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</si>
  <si>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</si>
  <si>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</si>
  <si>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</si>
  <si>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</si>
  <si>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</si>
  <si>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</si>
  <si>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</si>
  <si>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</si>
  <si>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</si>
  <si>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</si>
  <si>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</si>
  <si>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</si>
  <si>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</si>
  <si>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</si>
  <si>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</si>
  <si>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</si>
  <si>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</si>
  <si>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</si>
  <si>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</si>
  <si>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</si>
  <si>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</si>
  <si>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</si>
  <si>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</si>
  <si>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</si>
  <si>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</si>
  <si>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</si>
  <si>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</si>
  <si>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</si>
  <si>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</si>
  <si>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</si>
  <si>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</si>
  <si>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</si>
  <si>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</si>
  <si>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</si>
  <si>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</si>
  <si>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</si>
  <si>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</si>
  <si>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</si>
  <si>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</si>
  <si>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</si>
  <si>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</si>
  <si>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</si>
  <si>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</si>
  <si>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</si>
  <si>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</si>
  <si>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</si>
  <si>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</si>
  <si>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</si>
  <si>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</si>
  <si>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</si>
  <si>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</si>
  <si>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</si>
  <si>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</si>
  <si>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</si>
  <si>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</si>
  <si>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</si>
  <si>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</si>
  <si>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</si>
  <si>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</si>
  <si>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</si>
  <si>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</si>
  <si>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</si>
  <si>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</si>
  <si>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</si>
  <si>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</si>
  <si>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</si>
  <si>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</si>
  <si>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</si>
  <si>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</si>
  <si>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</si>
  <si>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</si>
  <si>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</si>
  <si>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</si>
  <si>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</si>
  <si>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</si>
  <si>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</si>
  <si>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</si>
  <si>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</si>
  <si>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</si>
  <si>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</si>
  <si>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</si>
  <si>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</si>
  <si>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</si>
  <si>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</si>
  <si>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</si>
  <si>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</si>
  <si>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</si>
  <si>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</si>
  <si>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</si>
  <si>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</si>
  <si>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</si>
  <si>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</si>
  <si>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</si>
  <si>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</si>
  <si>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</si>
  <si>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</si>
  <si>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</si>
  <si>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</si>
  <si>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</si>
  <si>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</si>
  <si>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</si>
  <si>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</si>
  <si>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</si>
  <si>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</si>
  <si>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</si>
  <si>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</si>
  <si>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</si>
  <si>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</si>
  <si>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</si>
  <si>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</si>
  <si>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</si>
  <si>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</si>
  <si>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</si>
  <si>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</si>
  <si>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</si>
  <si>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</si>
  <si>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</si>
  <si>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</si>
  <si>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</si>
  <si>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</si>
  <si>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</si>
  <si>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</si>
  <si>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</si>
  <si>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</si>
  <si>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</si>
  <si>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</si>
  <si>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</si>
  <si>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</si>
  <si>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</si>
  <si>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</si>
  <si>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</si>
  <si>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</si>
  <si>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</si>
  <si>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</si>
  <si>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</si>
  <si>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</si>
  <si>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</si>
  <si>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</si>
  <si>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</si>
  <si>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</si>
  <si>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</si>
  <si>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</si>
  <si>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</si>
  <si>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</si>
  <si>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</si>
  <si>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</si>
  <si>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</si>
  <si>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</si>
  <si>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</si>
  <si>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</si>
  <si>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</si>
  <si>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</si>
  <si>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</si>
  <si>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</si>
  <si>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</si>
  <si>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</si>
  <si>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</si>
  <si>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</si>
  <si>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</si>
  <si>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</si>
  <si>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</si>
  <si>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</si>
  <si>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</si>
  <si>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</si>
  <si>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</si>
  <si>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</si>
  <si>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</si>
  <si>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</si>
  <si>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</si>
  <si>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</si>
  <si>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</si>
  <si>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</si>
  <si>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</si>
  <si>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</si>
  <si>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</si>
  <si>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</si>
  <si>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</si>
  <si>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</si>
  <si>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</si>
  <si>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</si>
  <si>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</si>
  <si>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</si>
  <si>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</si>
  <si>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</si>
  <si>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</si>
  <si>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</si>
  <si>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</si>
  <si>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</si>
  <si>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</si>
  <si>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</si>
  <si>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</si>
  <si>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</si>
  <si>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</si>
  <si>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</si>
  <si>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</si>
  <si>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</si>
  <si>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</si>
  <si>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</si>
  <si>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</si>
  <si>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</si>
  <si>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</si>
  <si>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</si>
  <si>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</si>
  <si>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</si>
  <si>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</si>
  <si>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</si>
  <si>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</si>
  <si>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</si>
  <si>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</si>
  <si>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</si>
  <si>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</si>
  <si>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</si>
  <si>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</si>
  <si>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</si>
  <si>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</si>
  <si>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</si>
  <si>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</si>
  <si>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</si>
  <si>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</si>
  <si>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</si>
  <si>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</si>
  <si>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</si>
  <si>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</si>
  <si>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</si>
  <si>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</si>
  <si>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</si>
  <si>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</si>
  <si>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</si>
  <si>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</si>
  <si>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</si>
  <si>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</si>
  <si>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</si>
  <si>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</si>
  <si>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</si>
  <si>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</si>
  <si>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</si>
  <si>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</si>
  <si>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</si>
  <si>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</si>
  <si>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</si>
  <si>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</si>
  <si>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</si>
  <si>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</si>
  <si>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</si>
  <si>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</si>
  <si>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</si>
  <si>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</si>
  <si>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</si>
  <si>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</si>
  <si>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</si>
  <si>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</si>
  <si>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</si>
  <si>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</si>
  <si>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</si>
  <si>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</si>
  <si>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</si>
  <si>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</si>
  <si>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</si>
  <si>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</si>
  <si>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</si>
  <si>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</si>
  <si>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</si>
  <si>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</si>
  <si>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</si>
  <si>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</si>
  <si>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</si>
  <si>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</si>
  <si>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</si>
  <si>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</si>
  <si>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</si>
  <si>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</si>
  <si>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</si>
  <si>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</si>
  <si>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</si>
  <si>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</si>
  <si>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</si>
  <si>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</si>
  <si>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</si>
  <si>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</si>
  <si>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</si>
  <si>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</si>
  <si>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</si>
  <si>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</si>
  <si>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</si>
  <si>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</si>
  <si>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</si>
  <si>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</si>
  <si>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</si>
  <si>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</si>
  <si>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</si>
  <si>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</si>
  <si>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</si>
  <si>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</si>
  <si>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</si>
  <si>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</si>
  <si>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</si>
  <si>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</si>
  <si>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</si>
  <si>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</si>
  <si>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</si>
  <si>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</si>
  <si>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</si>
  <si>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</si>
  <si>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</si>
  <si>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</si>
  <si>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</si>
  <si>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</si>
  <si>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</si>
  <si>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</si>
  <si>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</si>
  <si>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</si>
  <si>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</si>
  <si>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</si>
  <si>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</si>
  <si>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</si>
  <si>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</si>
  <si>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</si>
  <si>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</si>
  <si>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</si>
  <si>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</si>
  <si>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</si>
  <si>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</si>
  <si>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</si>
  <si>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</si>
  <si>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</si>
  <si>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</si>
  <si>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</si>
  <si>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</si>
  <si>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</si>
  <si>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</si>
  <si>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</si>
  <si>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</si>
  <si>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</si>
  <si>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</si>
  <si>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</si>
  <si>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</si>
  <si>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</si>
  <si>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</si>
  <si>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</si>
  <si>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</si>
  <si>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</si>
  <si>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</si>
  <si>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</si>
  <si>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</si>
  <si>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</si>
  <si>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</si>
  <si>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</si>
  <si>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</si>
  <si>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</si>
  <si>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</si>
  <si>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</si>
  <si>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</si>
  <si>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</si>
  <si>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</si>
  <si>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</si>
  <si>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</si>
  <si>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</si>
  <si>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</si>
  <si>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</si>
  <si>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</si>
  <si>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</si>
  <si>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</si>
  <si>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</si>
  <si>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</si>
  <si>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</si>
  <si>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</si>
  <si>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</si>
  <si>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</si>
  <si>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</si>
  <si>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</si>
  <si>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</si>
  <si>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</si>
  <si>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</si>
  <si>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</si>
  <si>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</si>
  <si>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</si>
  <si>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</si>
  <si>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</si>
  <si>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</si>
  <si>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</si>
  <si>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</si>
  <si>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</si>
  <si>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</si>
  <si>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</si>
  <si>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</si>
  <si>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</si>
  <si>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</si>
  <si>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</si>
  <si>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</si>
  <si>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</si>
  <si>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</si>
  <si>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</si>
  <si>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</si>
  <si>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</si>
  <si>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</si>
  <si>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</si>
  <si>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</si>
  <si>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</si>
  <si>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</si>
  <si>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</si>
  <si>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</si>
  <si>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</si>
  <si>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</si>
  <si>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</si>
  <si>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</si>
  <si>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</si>
  <si>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</si>
  <si>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</si>
  <si>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</si>
  <si>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</si>
  <si>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</si>
  <si>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</si>
  <si>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</si>
  <si>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</si>
  <si>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</si>
  <si>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</si>
  <si>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</si>
  <si>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</si>
  <si>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</si>
  <si>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</si>
  <si>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</si>
  <si>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</si>
  <si>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</si>
  <si>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</si>
  <si>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</si>
  <si>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</si>
  <si>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</si>
  <si>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</si>
  <si>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</si>
  <si>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</si>
  <si>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</si>
  <si>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</si>
  <si>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</si>
  <si>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</si>
  <si>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</si>
  <si>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</si>
  <si>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</si>
  <si>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</si>
  <si>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</si>
  <si>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</si>
  <si>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</si>
  <si>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</si>
  <si>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</si>
  <si>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</si>
  <si>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</si>
  <si>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</si>
  <si>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</si>
  <si>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</si>
  <si>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</si>
  <si>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</si>
  <si>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</si>
  <si>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</si>
  <si>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</si>
  <si>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</si>
  <si>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</si>
  <si>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</si>
  <si>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</si>
  <si>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</si>
  <si>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</si>
  <si>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</si>
  <si>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</si>
  <si>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</si>
  <si>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</si>
  <si>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</si>
  <si>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</si>
  <si>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</si>
  <si>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</si>
  <si>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</si>
  <si>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</si>
  <si>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</si>
  <si>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</si>
  <si>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</si>
  <si>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</si>
  <si>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</si>
  <si>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</si>
  <si>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</si>
  <si>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</si>
  <si>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</si>
  <si>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</si>
  <si>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</si>
  <si>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</si>
  <si>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</si>
  <si>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</si>
  <si>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</si>
  <si>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</si>
  <si>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</si>
  <si>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</si>
  <si>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</si>
  <si>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</si>
  <si>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</si>
  <si>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</si>
  <si>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</si>
  <si>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</si>
  <si>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</si>
  <si>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</si>
  <si>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</si>
  <si>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</si>
  <si>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</si>
  <si>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</si>
  <si>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</si>
  <si>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</si>
  <si>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</si>
  <si>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</si>
  <si>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</si>
  <si>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</si>
  <si>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</si>
  <si>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</si>
  <si>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</si>
  <si>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</si>
  <si>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</si>
  <si>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</si>
  <si>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</si>
  <si>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</si>
  <si>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</si>
  <si>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</si>
  <si>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</si>
  <si>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</si>
  <si>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</si>
  <si>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</si>
  <si>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</si>
  <si>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</si>
  <si>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</si>
  <si>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</si>
  <si>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</si>
  <si>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</si>
  <si>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</si>
  <si>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</si>
  <si>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</si>
  <si>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</si>
  <si>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</si>
  <si>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</si>
  <si>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</si>
  <si>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</si>
  <si>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</si>
  <si>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</si>
  <si>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</si>
  <si>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</si>
  <si>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</si>
  <si>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</si>
  <si>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</si>
  <si>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</si>
  <si>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</si>
  <si>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</si>
  <si>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</si>
  <si>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</si>
  <si>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</si>
  <si>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</si>
  <si>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</si>
  <si>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</si>
  <si>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</si>
  <si>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</si>
  <si>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</si>
  <si>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</si>
  <si>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</si>
  <si>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</si>
  <si>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</si>
  <si>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</si>
  <si>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</si>
  <si>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</si>
  <si>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</si>
  <si>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</si>
  <si>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</si>
  <si>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</si>
  <si>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</si>
  <si>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</si>
  <si>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</si>
  <si>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</si>
  <si>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</si>
  <si>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</si>
  <si>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</si>
  <si>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</si>
  <si>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</si>
  <si>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</si>
  <si>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</si>
  <si>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</si>
  <si>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</si>
  <si>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</si>
  <si>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</si>
  <si>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</si>
  <si>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</si>
  <si>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</si>
  <si>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</si>
  <si>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</si>
  <si>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</si>
  <si>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</si>
  <si>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</si>
  <si>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</si>
  <si>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</si>
  <si>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</si>
  <si>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</si>
  <si>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</si>
  <si>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</si>
  <si>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</si>
  <si>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</si>
  <si>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</si>
  <si>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</si>
  <si>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</si>
  <si>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</si>
  <si>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</si>
  <si>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</si>
  <si>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</si>
  <si>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</si>
  <si>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</si>
  <si>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</si>
  <si>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</si>
  <si>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</si>
  <si>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</si>
  <si>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</si>
  <si>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</si>
  <si>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</si>
  <si>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</si>
  <si>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</si>
  <si>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</si>
  <si>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</si>
  <si>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</si>
  <si>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</si>
  <si>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</si>
  <si>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</si>
  <si>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</si>
  <si>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</si>
  <si>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</si>
  <si>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</si>
  <si>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</si>
  <si>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</si>
  <si>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</si>
  <si>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</si>
  <si>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</si>
  <si>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</si>
  <si>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</si>
  <si>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</si>
  <si>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</si>
  <si>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</si>
  <si>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</si>
  <si>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</si>
  <si>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</si>
  <si>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</si>
  <si>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</si>
  <si>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</si>
  <si>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</si>
  <si>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</si>
  <si>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</si>
  <si>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</si>
  <si>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</si>
  <si>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</si>
  <si>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</si>
  <si>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</si>
  <si>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</si>
  <si>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</si>
  <si>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</si>
  <si>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</si>
  <si>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</si>
  <si>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</si>
  <si>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</si>
  <si>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</si>
  <si>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</si>
  <si>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</si>
  <si>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</si>
  <si>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</si>
  <si>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</si>
  <si>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</si>
  <si>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</si>
  <si>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</si>
  <si>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</si>
  <si>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</si>
  <si>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</si>
  <si>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</si>
  <si>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</si>
  <si>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</si>
  <si>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</si>
  <si>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</si>
  <si>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</si>
  <si>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</si>
  <si>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</si>
  <si>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</si>
  <si>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</si>
  <si>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</si>
  <si>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</si>
  <si>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</si>
  <si>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</si>
  <si>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</si>
  <si>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</si>
  <si>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</si>
  <si>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</si>
  <si>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</si>
  <si>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</si>
  <si>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</si>
  <si>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</si>
  <si>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</si>
  <si>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</si>
  <si>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</si>
  <si>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</si>
  <si>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</si>
  <si>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</si>
  <si>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</si>
  <si>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</si>
  <si>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</si>
  <si>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</si>
  <si>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</si>
  <si>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</si>
  <si>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</si>
  <si>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</si>
  <si>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</si>
  <si>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</si>
  <si>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</si>
  <si>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</si>
  <si>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</si>
  <si>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</si>
  <si>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</si>
  <si>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</si>
  <si>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</si>
  <si>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</si>
  <si>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</si>
  <si>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</si>
  <si>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</si>
  <si>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</si>
  <si>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</si>
  <si>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</si>
  <si>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</si>
  <si>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</si>
  <si>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</si>
  <si>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</si>
  <si>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</si>
  <si>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</si>
  <si>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</si>
  <si>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</si>
  <si>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</si>
  <si>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</si>
  <si>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</si>
  <si>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</si>
  <si>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</si>
  <si>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</si>
  <si>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</si>
  <si>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</si>
  <si>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</si>
  <si>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</si>
  <si>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</si>
  <si>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</si>
  <si>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</si>
  <si>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</si>
  <si>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</si>
  <si>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</si>
  <si>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</si>
  <si>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</si>
  <si>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</si>
  <si>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</si>
  <si>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</si>
  <si>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</si>
  <si>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</si>
  <si>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</si>
  <si>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</si>
  <si>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</si>
  <si>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</si>
  <si>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</si>
  <si>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</si>
  <si>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</si>
  <si>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</si>
  <si>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</si>
  <si>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</si>
  <si>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</si>
  <si>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</si>
  <si>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</si>
  <si>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</si>
  <si>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</si>
  <si>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</si>
  <si>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</si>
  <si>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</si>
  <si>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</si>
  <si>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</si>
  <si>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</si>
  <si>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</si>
  <si>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</si>
  <si>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</si>
  <si>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</si>
  <si>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</si>
  <si>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</si>
  <si>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</si>
  <si>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</si>
  <si>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</si>
  <si>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</si>
  <si>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</si>
  <si>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</si>
  <si>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</si>
  <si>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</si>
  <si>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</si>
  <si>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</si>
  <si>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</si>
  <si>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</si>
  <si>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</si>
  <si>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</si>
  <si>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</si>
  <si>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</si>
  <si>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</si>
  <si>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</si>
  <si>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</si>
  <si>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</si>
  <si>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</si>
  <si>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</si>
  <si>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</si>
  <si>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</si>
  <si>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</si>
  <si>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</si>
  <si>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</si>
  <si>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</si>
  <si>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</si>
  <si>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</si>
  <si>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</si>
  <si>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</si>
  <si>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</si>
  <si>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</si>
  <si>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</si>
  <si>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</si>
  <si>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</si>
  <si>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</si>
  <si>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</si>
  <si>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</si>
  <si>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</si>
  <si>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</si>
  <si>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</si>
  <si>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</si>
  <si>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</si>
  <si>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</si>
  <si>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</si>
  <si>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</si>
  <si>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</si>
  <si>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</si>
  <si>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</si>
  <si>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</si>
  <si>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</si>
  <si>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</si>
  <si>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</si>
  <si>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</si>
  <si>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</si>
  <si>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</si>
  <si>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</si>
  <si>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</si>
  <si>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</si>
  <si>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</si>
  <si>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</si>
  <si>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</si>
  <si>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</si>
  <si>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</si>
  <si>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</si>
  <si>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</si>
  <si>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</si>
  <si>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</si>
  <si>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</si>
  <si>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</si>
  <si>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</si>
  <si>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</si>
  <si>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</si>
  <si>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</si>
  <si>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</si>
  <si>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</si>
  <si>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</si>
  <si>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</si>
  <si>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</si>
  <si>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</si>
  <si>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</si>
  <si>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</si>
  <si>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</si>
  <si>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</si>
  <si>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</si>
  <si>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</si>
  <si>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</si>
  <si>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</si>
  <si>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</si>
  <si>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</si>
  <si>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</si>
  <si>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</si>
  <si>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</si>
  <si>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</si>
  <si>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</si>
  <si>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</si>
  <si>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</si>
  <si>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</si>
  <si>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</si>
  <si>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</si>
  <si>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</si>
  <si>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</si>
  <si>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</si>
  <si>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</si>
  <si>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</si>
  <si>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</si>
  <si>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</si>
  <si>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</si>
  <si>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</si>
  <si>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</si>
  <si>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</si>
  <si>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</si>
  <si>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</si>
  <si>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</si>
  <si>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</si>
  <si>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</si>
  <si>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</si>
  <si>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</si>
  <si>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</si>
  <si>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</si>
  <si>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</si>
  <si>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</si>
  <si>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</si>
  <si>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</si>
  <si>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</si>
  <si>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</si>
  <si>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</si>
  <si>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</si>
  <si>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</si>
  <si>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</si>
  <si>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</si>
  <si>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</si>
  <si>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</si>
  <si>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</si>
  <si>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</si>
  <si>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</si>
  <si>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</si>
  <si>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</si>
  <si>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</si>
  <si>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</si>
  <si>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</si>
  <si>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</si>
  <si>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</si>
  <si>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</si>
  <si>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</si>
  <si>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</si>
  <si>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</si>
  <si>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</si>
  <si>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</si>
  <si>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</si>
  <si>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</si>
  <si>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</si>
  <si>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</si>
  <si>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</si>
  <si>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</si>
  <si>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</si>
  <si>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</si>
  <si>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</si>
  <si>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</si>
  <si>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</si>
  <si>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</si>
  <si>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</si>
  <si>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</si>
  <si>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</si>
  <si>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</si>
  <si>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</si>
  <si>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</si>
  <si>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</si>
  <si>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</si>
  <si>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</si>
  <si>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</si>
  <si>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</si>
  <si>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</si>
  <si>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</si>
  <si>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</si>
  <si>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</si>
  <si>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</si>
  <si>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</si>
  <si>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</si>
  <si>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</si>
  <si>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</si>
  <si>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</si>
  <si>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</si>
  <si>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</si>
  <si>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</si>
  <si>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</si>
  <si>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</si>
  <si>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</si>
  <si>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</si>
  <si>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</si>
  <si>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</si>
  <si>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</si>
  <si>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</si>
  <si>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</si>
  <si>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</si>
  <si>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</si>
  <si>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</si>
  <si>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</si>
  <si>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</si>
  <si>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</si>
  <si>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</si>
  <si>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</si>
  <si>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</si>
  <si>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</si>
  <si>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</si>
  <si>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</si>
  <si>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</si>
  <si>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</si>
  <si>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</si>
  <si>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</si>
  <si>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</si>
  <si>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</si>
  <si>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</si>
  <si>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</si>
  <si>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</si>
  <si>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</si>
  <si>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</si>
  <si>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</si>
  <si>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</si>
  <si>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</si>
  <si>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</si>
  <si>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</si>
  <si>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</si>
  <si>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</si>
  <si>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</si>
  <si>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</si>
  <si>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</si>
  <si>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</si>
  <si>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</si>
  <si>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</si>
  <si>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</si>
  <si>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</si>
  <si>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</si>
  <si>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</si>
  <si>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</si>
  <si>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</si>
  <si>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</si>
  <si>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</si>
  <si>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</si>
  <si>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</si>
  <si>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</si>
  <si>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</si>
  <si>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</si>
  <si>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</si>
  <si>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</si>
  <si>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</si>
  <si>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</si>
  <si>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</si>
  <si>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</si>
  <si>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</si>
  <si>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</si>
  <si>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</si>
  <si>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</si>
  <si>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</si>
  <si>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</si>
  <si>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</si>
  <si>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</si>
  <si>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</si>
  <si>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</si>
  <si>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</si>
  <si>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</si>
  <si>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</si>
  <si>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</si>
  <si>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</si>
  <si>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</si>
  <si>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</si>
  <si>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</si>
  <si>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</si>
  <si>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</si>
  <si>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</si>
  <si>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</si>
  <si>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</si>
  <si>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</si>
  <si>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</si>
  <si>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</si>
  <si>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</si>
  <si>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</si>
  <si>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</si>
  <si>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</si>
  <si>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</si>
  <si>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</si>
  <si>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</si>
  <si>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</si>
  <si>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</si>
  <si>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</si>
  <si>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</si>
  <si>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</si>
  <si>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</si>
  <si>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</si>
  <si>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</si>
  <si>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</si>
  <si>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</si>
  <si>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</si>
  <si>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</si>
  <si>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</si>
  <si>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</si>
  <si>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</si>
  <si>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</si>
  <si>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</si>
  <si>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</si>
  <si>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</si>
  <si>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</si>
  <si>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</si>
  <si>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</si>
  <si>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</si>
  <si>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</si>
  <si>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</si>
  <si>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</si>
  <si>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</si>
  <si>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</si>
  <si>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</si>
  <si>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</si>
  <si>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</si>
  <si>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</si>
  <si>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</si>
  <si>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</si>
  <si>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</si>
  <si>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</si>
  <si>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</si>
  <si>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</si>
  <si>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</si>
  <si>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</si>
  <si>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</si>
  <si>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</si>
  <si>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</si>
  <si>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</si>
  <si>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</si>
  <si>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</si>
  <si>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</si>
  <si>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</si>
  <si>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</si>
  <si>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</si>
  <si>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</si>
  <si>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</si>
  <si>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</si>
  <si>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</si>
  <si>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</si>
  <si>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</si>
  <si>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</si>
  <si>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</si>
  <si>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</si>
  <si>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</si>
  <si>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</si>
  <si>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</si>
  <si>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</si>
  <si>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</si>
  <si>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</si>
  <si>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</si>
  <si>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</si>
  <si>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</si>
  <si>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</si>
  <si>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</si>
  <si>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</si>
  <si>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</si>
  <si>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</si>
  <si>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</si>
  <si>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</si>
  <si>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</si>
  <si>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</si>
  <si>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</si>
  <si>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</si>
  <si>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</si>
  <si>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</si>
  <si>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</si>
  <si>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</si>
  <si>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</si>
  <si>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</si>
  <si>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</si>
  <si>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</si>
  <si>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</si>
  <si>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</si>
  <si>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</si>
  <si>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</si>
  <si>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</si>
  <si>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</si>
  <si>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</si>
  <si>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</si>
  <si>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</si>
  <si>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</si>
  <si>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</si>
  <si>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</si>
  <si>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</si>
  <si>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</si>
  <si>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</si>
  <si>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</si>
  <si>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</si>
  <si>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</si>
  <si>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</si>
  <si>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</si>
  <si>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</si>
  <si>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</si>
  <si>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</si>
  <si>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</si>
  <si>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</si>
  <si>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</si>
  <si>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</si>
  <si>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</si>
  <si>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</si>
  <si>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</si>
  <si>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</si>
  <si>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</si>
  <si>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</si>
  <si>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</si>
  <si>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</si>
  <si>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</si>
  <si>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</si>
  <si>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</si>
  <si>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</si>
  <si>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</si>
  <si>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</si>
  <si>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</si>
  <si>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</si>
  <si>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</si>
  <si>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</si>
  <si>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</si>
  <si>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</si>
  <si>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</si>
  <si>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</si>
  <si>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</si>
  <si>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</si>
  <si>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</si>
  <si>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</si>
  <si>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</si>
  <si>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</si>
  <si>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</si>
  <si>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</si>
  <si>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</si>
  <si>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</si>
  <si>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</si>
  <si>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</si>
  <si>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</si>
  <si>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</si>
  <si>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</si>
  <si>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</si>
  <si>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</si>
  <si>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</si>
  <si>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</si>
  <si>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</si>
  <si>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</si>
  <si>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</si>
  <si>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</si>
  <si>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</si>
  <si>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</si>
  <si>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</si>
  <si>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</si>
  <si>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</si>
  <si>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</si>
  <si>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</si>
  <si>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</si>
  <si>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</si>
  <si>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</si>
  <si>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</si>
  <si>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</si>
  <si>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</si>
  <si>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</si>
  <si>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</si>
  <si>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</si>
  <si>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</si>
  <si>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</si>
  <si>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</si>
  <si>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</si>
  <si>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</si>
  <si>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</si>
  <si>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</si>
  <si>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</si>
  <si>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</si>
  <si>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</si>
  <si>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</si>
  <si>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</si>
  <si>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</si>
  <si>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</si>
  <si>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</si>
  <si>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</si>
  <si>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</si>
  <si>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</si>
  <si>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</si>
  <si>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</si>
  <si>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</si>
  <si>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</si>
  <si>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</si>
  <si>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</si>
  <si>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</si>
  <si>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</si>
  <si>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</si>
  <si>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</si>
  <si>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</si>
  <si>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</si>
  <si>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</si>
  <si>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</si>
  <si>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</si>
  <si>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</si>
  <si>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</si>
  <si>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</si>
  <si>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</si>
  <si>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</si>
  <si>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</si>
  <si>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</si>
  <si>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</si>
  <si>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</si>
  <si>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</si>
  <si>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</si>
  <si>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</si>
  <si>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</si>
  <si>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</si>
  <si>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</si>
  <si>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</si>
  <si>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</si>
  <si>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</si>
  <si>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</si>
  <si>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</si>
  <si>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</si>
  <si>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</si>
  <si>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</si>
  <si>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</si>
  <si>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</si>
  <si>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</si>
  <si>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</si>
  <si>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</si>
  <si>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</si>
  <si>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</si>
  <si>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</si>
  <si>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</si>
  <si>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</si>
  <si>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</si>
  <si>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</si>
  <si>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</si>
  <si>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</si>
  <si>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</si>
  <si>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</si>
  <si>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</si>
  <si>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</si>
  <si>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</si>
  <si>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</si>
  <si>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</si>
  <si>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</si>
  <si>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</si>
  <si>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</si>
  <si>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</si>
  <si>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</si>
  <si>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</si>
  <si>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</si>
  <si>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</si>
  <si>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</si>
  <si>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</si>
  <si>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</si>
  <si>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</si>
  <si>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</si>
  <si>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</si>
  <si>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</si>
  <si>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</si>
  <si>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</si>
  <si>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</si>
  <si>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</si>
  <si>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</si>
  <si>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</si>
  <si>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</si>
  <si>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</si>
  <si>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</si>
  <si>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</si>
  <si>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</si>
  <si>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</si>
  <si>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</si>
  <si>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</si>
  <si>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</si>
  <si>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</si>
  <si>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</si>
  <si>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</si>
  <si>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</si>
  <si>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</si>
  <si>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</si>
  <si>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</si>
  <si>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</si>
  <si>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</si>
  <si>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</si>
  <si>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</si>
  <si>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</si>
  <si>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</si>
  <si>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</si>
  <si>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</si>
  <si>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</si>
  <si>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</si>
  <si>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</si>
  <si>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</si>
  <si>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</si>
  <si>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</si>
  <si>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</si>
  <si>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</si>
  <si>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</si>
  <si>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</si>
  <si>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</si>
  <si>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</si>
  <si>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</si>
  <si>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</si>
  <si>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</si>
  <si>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</si>
  <si>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</si>
  <si>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</si>
  <si>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</si>
  <si>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</si>
  <si>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</si>
  <si>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</si>
  <si>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</si>
  <si>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</si>
  <si>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</si>
  <si>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</si>
  <si>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</si>
  <si>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</si>
  <si>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</si>
  <si>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</si>
  <si>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</si>
  <si>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</si>
  <si>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</si>
  <si>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</si>
  <si>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</si>
  <si>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</si>
  <si>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</si>
  <si>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</si>
  <si>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</si>
  <si>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</si>
  <si>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</si>
  <si>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</si>
  <si>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</si>
  <si>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</si>
  <si>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</si>
  <si>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</si>
  <si>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</si>
  <si>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</si>
  <si>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</si>
  <si>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</si>
  <si>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</si>
  <si>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</si>
  <si>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</si>
  <si>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</si>
  <si>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</si>
  <si>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</si>
  <si>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</si>
  <si>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</si>
  <si>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</si>
  <si>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</si>
  <si>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</si>
  <si>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</si>
  <si>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</si>
  <si>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</si>
  <si>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</si>
  <si>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</si>
  <si>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</si>
  <si>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</si>
  <si>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</si>
  <si>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</si>
  <si>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</si>
  <si>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</si>
  <si>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</si>
  <si>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</si>
  <si>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</si>
  <si>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</si>
  <si>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</si>
  <si>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</si>
  <si>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</si>
  <si>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</si>
  <si>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</si>
  <si>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</si>
  <si>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</si>
  <si>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</si>
  <si>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</si>
  <si>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</si>
  <si>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</si>
  <si>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</si>
  <si>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</si>
  <si>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</si>
  <si>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</si>
  <si>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</si>
  <si>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</si>
  <si>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</si>
  <si>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</si>
  <si>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</si>
  <si>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</si>
  <si>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</si>
  <si>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</si>
  <si>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</si>
  <si>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</si>
  <si>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</si>
  <si>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</si>
  <si>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</si>
  <si>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</si>
  <si>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</si>
  <si>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</si>
  <si>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</si>
  <si>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</si>
  <si>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</si>
  <si>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</si>
  <si>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</si>
  <si>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</si>
  <si>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</si>
  <si>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</si>
  <si>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</si>
  <si>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</si>
  <si>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</si>
  <si>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</si>
  <si>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</si>
  <si>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</si>
  <si>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</si>
  <si>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</si>
  <si>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</si>
  <si>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</si>
  <si>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</si>
  <si>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</si>
  <si>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</si>
  <si>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</si>
  <si>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</si>
  <si>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</si>
  <si>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</si>
  <si>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</si>
  <si>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</si>
  <si>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</si>
  <si>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</si>
  <si>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</si>
  <si>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</si>
  <si>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</si>
  <si>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</si>
  <si>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</si>
  <si>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</si>
  <si>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</si>
  <si>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</si>
  <si>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</si>
  <si>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</si>
  <si>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</si>
  <si>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</si>
  <si>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</si>
  <si>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</si>
  <si>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</si>
  <si>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</si>
  <si>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</si>
  <si>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</si>
  <si>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</si>
  <si>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</si>
  <si>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</si>
  <si>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</si>
  <si>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</si>
  <si>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</si>
  <si>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</si>
  <si>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</si>
  <si>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</si>
  <si>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</si>
  <si>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</si>
  <si>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</si>
  <si>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</si>
  <si>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</si>
  <si>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</si>
  <si>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</si>
  <si>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</si>
  <si>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</si>
  <si>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</si>
  <si>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</si>
  <si>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</si>
  <si>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</si>
  <si>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</si>
  <si>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</si>
  <si>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</si>
  <si>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</si>
  <si>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</si>
  <si>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</si>
  <si>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</si>
  <si>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</si>
  <si>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</si>
  <si>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</si>
  <si>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</si>
  <si>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</si>
  <si>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</si>
  <si>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</si>
  <si>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</si>
  <si>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</si>
  <si>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</si>
  <si>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</si>
  <si>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</si>
  <si>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</si>
  <si>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</si>
  <si>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</si>
  <si>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</si>
  <si>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</si>
  <si>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</si>
  <si>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</si>
  <si>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</si>
  <si>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</si>
  <si>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</si>
  <si>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</si>
  <si>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</si>
  <si>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</si>
  <si>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</si>
  <si>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</si>
  <si>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</si>
  <si>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</si>
  <si>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</si>
  <si>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</si>
  <si>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</si>
  <si>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</si>
  <si>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</si>
  <si>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</si>
  <si>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</si>
  <si>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</si>
  <si>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</si>
  <si>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</si>
  <si>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</si>
  <si>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</si>
  <si>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</si>
  <si>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</si>
  <si>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</si>
  <si>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</si>
  <si>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</si>
  <si>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</si>
  <si>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</si>
  <si>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</si>
  <si>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</si>
  <si>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</si>
  <si>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</si>
  <si>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</si>
  <si>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</si>
  <si>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</si>
  <si>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</si>
  <si>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</si>
  <si>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</si>
  <si>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</si>
  <si>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</si>
  <si>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</si>
  <si>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</si>
  <si>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</si>
  <si>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</si>
  <si>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</si>
  <si>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</si>
  <si>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</si>
  <si>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</si>
  <si>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</si>
  <si>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</si>
  <si>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</si>
  <si>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</si>
  <si>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</si>
  <si>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</si>
  <si>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</si>
  <si>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</si>
  <si>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</si>
  <si>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</si>
  <si>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</si>
  <si>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</si>
  <si>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</si>
  <si>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</si>
  <si>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</si>
  <si>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</si>
  <si>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</si>
  <si>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</si>
  <si>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</si>
  <si>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</si>
  <si>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</si>
  <si>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</si>
  <si>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</si>
  <si>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</si>
  <si>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</si>
  <si>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</si>
  <si>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</si>
  <si>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</si>
  <si>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</si>
  <si>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</si>
  <si>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</si>
  <si>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</si>
  <si>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</si>
  <si>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</si>
  <si>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</si>
  <si>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</si>
  <si>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</si>
  <si>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</si>
  <si>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</si>
  <si>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</si>
  <si>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</si>
  <si>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</si>
  <si>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</si>
  <si>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</si>
  <si>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</si>
  <si>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</si>
  <si>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</si>
  <si>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</si>
  <si>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</si>
  <si>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</si>
  <si>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</si>
  <si>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</si>
  <si>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</si>
  <si>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</si>
  <si>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</si>
  <si>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</si>
  <si>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</si>
  <si>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</si>
  <si>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</si>
  <si>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</si>
  <si>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</si>
  <si>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</si>
  <si>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</si>
  <si>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</si>
  <si>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</si>
  <si>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</si>
  <si>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</si>
  <si>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</si>
  <si>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</si>
  <si>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</si>
  <si>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</si>
  <si>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</si>
  <si>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</si>
  <si>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</si>
  <si>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</si>
  <si>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</si>
  <si>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</si>
  <si>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</si>
  <si>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</si>
  <si>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</si>
  <si>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</si>
  <si>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</si>
  <si>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</si>
  <si>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</si>
  <si>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</si>
  <si>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</si>
  <si>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</si>
  <si>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</si>
  <si>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</si>
  <si>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</si>
  <si>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</si>
  <si>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</si>
  <si>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</si>
  <si>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</si>
  <si>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</si>
  <si>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</si>
  <si>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</si>
  <si>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</si>
  <si>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</si>
  <si>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</si>
  <si>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</si>
  <si>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</si>
  <si>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</si>
  <si>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</si>
  <si>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</si>
  <si>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</si>
  <si>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</si>
  <si>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</si>
  <si>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</si>
  <si>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</si>
  <si>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</si>
  <si>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</si>
  <si>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</si>
  <si>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</si>
  <si>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</si>
  <si>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</si>
  <si>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</si>
  <si>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</si>
  <si>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</si>
  <si>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</si>
  <si>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</si>
  <si>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</si>
  <si>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</si>
  <si>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</si>
  <si>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</si>
  <si>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</si>
  <si>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</si>
  <si>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</si>
  <si>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</si>
  <si>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</si>
  <si>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</si>
  <si>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</si>
  <si>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</si>
  <si>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</si>
  <si>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</si>
  <si>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</si>
  <si>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</si>
  <si>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</si>
  <si>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</si>
  <si>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</si>
  <si>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</si>
  <si>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</si>
  <si>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</si>
  <si>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</si>
  <si>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</si>
  <si>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</si>
  <si>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</si>
  <si>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</si>
  <si>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</si>
  <si>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</si>
  <si>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</si>
  <si>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</si>
  <si>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</si>
  <si>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</si>
  <si>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</si>
  <si>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</si>
  <si>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</si>
  <si>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</si>
  <si>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</si>
  <si>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</si>
  <si>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</si>
  <si>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</si>
  <si>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</si>
  <si>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</si>
  <si>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</si>
  <si>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</si>
  <si>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</si>
  <si>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</si>
  <si>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</si>
  <si>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</si>
  <si>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</si>
  <si>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</si>
  <si>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</si>
  <si>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</si>
  <si>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</si>
  <si>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</si>
  <si>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</si>
  <si>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</si>
  <si>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</si>
  <si>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</si>
  <si>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</si>
  <si>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</si>
  <si>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</si>
  <si>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</si>
  <si>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</si>
  <si>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</si>
  <si>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</si>
  <si>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</si>
  <si>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</si>
  <si>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</si>
  <si>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</si>
  <si>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</si>
  <si>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</si>
  <si>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</si>
  <si>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</si>
  <si>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</si>
  <si>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</si>
  <si>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</si>
  <si>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</si>
  <si>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</si>
  <si>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</si>
  <si>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</si>
  <si>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</si>
  <si>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</si>
  <si>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</si>
  <si>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</si>
  <si>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</si>
  <si>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</si>
  <si>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</si>
  <si>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</si>
  <si>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</si>
  <si>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</si>
  <si>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</si>
  <si>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</si>
  <si>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</si>
  <si>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</si>
  <si>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</si>
  <si>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</si>
  <si>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</si>
  <si>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</si>
  <si>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</si>
  <si>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</si>
  <si>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</si>
  <si>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</si>
  <si>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</si>
  <si>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</si>
  <si>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</si>
  <si>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</si>
  <si>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</si>
  <si>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</si>
  <si>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</si>
  <si>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</si>
  <si>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</si>
  <si>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</si>
  <si>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</si>
  <si>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</si>
  <si>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</si>
  <si>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</si>
  <si>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</si>
  <si>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</si>
  <si>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</si>
  <si>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</si>
  <si>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</si>
  <si>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</si>
  <si>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</si>
  <si>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</si>
  <si>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</si>
  <si>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</si>
  <si>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</si>
  <si>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</si>
  <si>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</si>
  <si>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</si>
  <si>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</si>
  <si>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</si>
  <si>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</si>
  <si>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</si>
  <si>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</si>
  <si>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</si>
  <si>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</si>
  <si>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</si>
  <si>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</si>
  <si>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</si>
  <si>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</si>
  <si>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</si>
  <si>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</si>
  <si>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</si>
  <si>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</si>
  <si>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</si>
  <si>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</si>
  <si>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</si>
  <si>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</si>
  <si>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</si>
  <si>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</si>
  <si>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</si>
  <si>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</si>
  <si>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</si>
  <si>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</si>
  <si>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</si>
  <si>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</si>
  <si>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</si>
  <si>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</si>
  <si>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</si>
  <si>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</si>
  <si>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</si>
  <si>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</si>
  <si>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</si>
  <si>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</si>
  <si>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</si>
  <si>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</si>
  <si>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</si>
  <si>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</si>
  <si>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</si>
  <si>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</si>
  <si>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</si>
  <si>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</si>
  <si>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</si>
  <si>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</si>
  <si>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</si>
  <si>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</si>
  <si>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</si>
  <si>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</si>
  <si>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</si>
  <si>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</si>
  <si>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</si>
  <si>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</si>
  <si>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</si>
  <si>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</si>
  <si>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</si>
  <si>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</si>
  <si>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</si>
  <si>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</si>
  <si>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</si>
  <si>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</si>
  <si>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</si>
  <si>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</si>
  <si>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</si>
  <si>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</si>
  <si>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</si>
  <si>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</si>
  <si>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</si>
  <si>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</si>
  <si>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</si>
  <si>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</si>
  <si>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</si>
  <si>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</si>
  <si>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</si>
  <si>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</si>
  <si>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</si>
  <si>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</si>
  <si>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</si>
  <si>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</si>
  <si>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</si>
  <si>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</si>
  <si>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</si>
  <si>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</si>
  <si>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</si>
  <si>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</si>
  <si>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</si>
  <si>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</si>
  <si>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</si>
  <si>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</si>
  <si>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</si>
  <si>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</si>
  <si>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</si>
  <si>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</si>
  <si>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</si>
  <si>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</si>
  <si>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</si>
  <si>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</si>
  <si>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</si>
  <si>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</si>
  <si>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</si>
  <si>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</si>
  <si>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</si>
  <si>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</si>
  <si>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</si>
  <si>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</si>
  <si>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</si>
  <si>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</si>
  <si>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</si>
  <si>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</si>
  <si>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</si>
  <si>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</si>
  <si>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</si>
  <si>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</si>
  <si>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</si>
  <si>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</si>
  <si>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</si>
  <si>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</si>
  <si>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</si>
  <si>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</si>
  <si>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</si>
  <si>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</si>
  <si>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</si>
  <si>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</si>
  <si>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</si>
  <si>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</si>
  <si>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</si>
  <si>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</si>
  <si>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</si>
  <si>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</si>
  <si>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</si>
  <si>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</si>
  <si>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</si>
  <si>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</si>
  <si>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</si>
  <si>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</si>
  <si>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</si>
  <si>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</si>
  <si>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</si>
  <si>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</si>
  <si>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</si>
  <si>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</si>
  <si>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</si>
  <si>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</si>
  <si>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</si>
  <si>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</si>
  <si>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</si>
  <si>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</si>
  <si>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</si>
  <si>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</si>
  <si>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</si>
  <si>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</si>
  <si>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</si>
  <si>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</si>
  <si>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</si>
  <si>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</si>
  <si>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</si>
  <si>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</si>
  <si>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</si>
  <si>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</si>
  <si>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</si>
  <si>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</si>
  <si>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</si>
  <si>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</si>
  <si>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</si>
  <si>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</si>
  <si>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</si>
  <si>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</si>
  <si>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</si>
  <si>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</si>
  <si>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</si>
  <si>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</si>
  <si>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</si>
  <si>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</si>
  <si>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</si>
  <si>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</si>
  <si>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</si>
  <si>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</si>
  <si>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</si>
  <si>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</si>
  <si>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</si>
  <si>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</si>
  <si>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</si>
  <si>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</si>
  <si>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</si>
  <si>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</si>
  <si>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</si>
  <si>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</si>
  <si>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</si>
  <si>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</si>
  <si>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</si>
  <si>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</si>
  <si>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</si>
  <si>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</si>
  <si>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</si>
  <si>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</si>
  <si>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</si>
  <si>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</si>
  <si>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</si>
  <si>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</si>
  <si>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</si>
  <si>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</si>
  <si>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</si>
  <si>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</si>
  <si>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</si>
  <si>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</si>
  <si>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</si>
  <si>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</si>
  <si>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</si>
  <si>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</si>
  <si>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</si>
  <si>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</si>
  <si>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</si>
  <si>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</si>
  <si>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</si>
  <si>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</si>
  <si>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</si>
  <si>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</si>
  <si>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</si>
  <si>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</si>
  <si>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</si>
  <si>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</si>
  <si>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</si>
  <si>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</si>
  <si>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</si>
  <si>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</si>
  <si>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</si>
  <si>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</si>
  <si>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</si>
  <si>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</si>
  <si>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</si>
  <si>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</si>
  <si>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</si>
  <si>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</si>
  <si>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</si>
  <si>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</si>
  <si>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</si>
  <si>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</si>
  <si>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</si>
  <si>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</si>
  <si>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</si>
  <si>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</si>
  <si>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</si>
  <si>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</si>
  <si>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</si>
  <si>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</si>
  <si>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</si>
  <si>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</si>
  <si>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</si>
  <si>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</si>
  <si>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</si>
  <si>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</si>
  <si>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</si>
  <si>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</si>
  <si>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</si>
  <si>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</si>
  <si>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</si>
  <si>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</si>
  <si>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</si>
  <si>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</si>
  <si>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</si>
  <si>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</si>
  <si>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</si>
  <si>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</si>
  <si>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</si>
  <si>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</si>
  <si>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</si>
  <si>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</si>
  <si>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</si>
  <si>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</si>
  <si>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</si>
  <si>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</si>
  <si>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</si>
  <si>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</si>
  <si>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</si>
  <si>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</si>
  <si>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</si>
  <si>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</si>
  <si>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</si>
  <si>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</si>
  <si>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</si>
  <si>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</si>
  <si>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</si>
  <si>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</si>
  <si>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</si>
  <si>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</si>
  <si>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</si>
  <si>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</si>
  <si>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</si>
  <si>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</si>
  <si>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</si>
  <si>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</si>
  <si>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</si>
  <si>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</si>
  <si>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</si>
  <si>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</si>
  <si>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</si>
  <si>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</si>
  <si>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</si>
  <si>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</si>
  <si>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</si>
  <si>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</si>
  <si>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</si>
  <si>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</si>
  <si>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</si>
  <si>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</si>
  <si>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</si>
  <si>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</si>
  <si>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</si>
  <si>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</si>
  <si>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</si>
  <si>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</si>
  <si>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</si>
  <si>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</si>
  <si>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</si>
  <si>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</si>
  <si>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</si>
  <si>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</si>
  <si>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</si>
  <si>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</si>
  <si>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</si>
  <si>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</si>
  <si>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</si>
  <si>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</si>
  <si>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</si>
  <si>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</si>
  <si>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</si>
  <si>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</si>
  <si>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</si>
  <si>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</si>
  <si>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</si>
  <si>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</si>
  <si>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</si>
  <si>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</si>
  <si>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</si>
  <si>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</si>
  <si>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</si>
  <si>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</si>
  <si>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</si>
  <si>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</si>
  <si>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</si>
  <si>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</si>
  <si>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</si>
  <si>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</si>
  <si>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</si>
  <si>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</si>
  <si>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</si>
  <si>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</si>
  <si>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</si>
  <si>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</si>
  <si>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</si>
  <si>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</si>
  <si>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</si>
  <si>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</si>
  <si>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</si>
  <si>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</si>
  <si>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</si>
  <si>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</si>
  <si>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</si>
  <si>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</si>
  <si>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</si>
  <si>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</si>
  <si>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</si>
  <si>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</si>
  <si>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</si>
  <si>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</si>
  <si>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</si>
  <si>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</si>
  <si>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</si>
  <si>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</si>
  <si>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</si>
  <si>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</si>
  <si>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</si>
  <si>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</si>
  <si>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</si>
  <si>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</si>
  <si>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</si>
  <si>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</si>
  <si>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</si>
  <si>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</si>
  <si>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</si>
  <si>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</si>
  <si>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</si>
  <si>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</si>
  <si>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</si>
  <si>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</si>
  <si>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</si>
  <si>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</si>
  <si>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</si>
  <si>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</si>
  <si>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</si>
  <si>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</si>
  <si>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</si>
  <si>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</si>
  <si>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</si>
  <si>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</si>
  <si>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</si>
  <si>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</si>
  <si>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</si>
  <si>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</si>
  <si>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</si>
  <si>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</si>
  <si>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</si>
  <si>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</si>
  <si>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</si>
  <si>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</si>
  <si>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</si>
  <si>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</si>
  <si>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</si>
  <si>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</si>
  <si>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</si>
  <si>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</si>
  <si>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</si>
  <si>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</si>
  <si>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</si>
  <si>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</si>
  <si>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</si>
  <si>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</si>
  <si>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</si>
  <si>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</si>
  <si>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</si>
  <si>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</si>
  <si>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</si>
  <si>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</si>
  <si>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</si>
  <si>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</si>
  <si>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</si>
  <si>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</si>
  <si>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</si>
  <si>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</si>
  <si>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</si>
  <si>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</si>
  <si>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</si>
  <si>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</si>
  <si>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</si>
  <si>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</si>
  <si>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</si>
  <si>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</si>
  <si>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</si>
  <si>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</si>
  <si>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</si>
  <si>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</si>
  <si>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</si>
  <si>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</si>
  <si>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</si>
  <si>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</si>
  <si>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</si>
  <si>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</si>
  <si>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</si>
  <si>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</si>
  <si>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</si>
  <si>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</si>
  <si>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</si>
  <si>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</si>
  <si>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</si>
  <si>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</si>
  <si>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</si>
  <si>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</si>
  <si>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</si>
  <si>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</si>
  <si>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</si>
  <si>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</si>
  <si>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</si>
  <si>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</si>
  <si>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</si>
  <si>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</si>
  <si>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</si>
  <si>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</si>
  <si>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</si>
  <si>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</si>
  <si>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</si>
  <si>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</si>
  <si>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</si>
  <si>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</si>
  <si>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</si>
  <si>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</si>
  <si>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</si>
  <si>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</si>
  <si>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</si>
  <si>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</si>
  <si>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</si>
  <si>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</si>
  <si>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</si>
  <si>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</si>
  <si>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</si>
  <si>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</si>
  <si>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</si>
  <si>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</si>
  <si>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</si>
  <si>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</si>
  <si>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</si>
  <si>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</si>
  <si>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</si>
  <si>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</si>
  <si>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</si>
  <si>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</si>
  <si>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</si>
  <si>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</si>
  <si>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</si>
  <si>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</si>
  <si>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</si>
  <si>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</si>
  <si>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</si>
  <si>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</si>
  <si>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</si>
  <si>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</si>
  <si>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</si>
  <si>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</si>
  <si>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</si>
  <si>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</si>
  <si>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</si>
  <si>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</si>
  <si>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</si>
  <si>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</si>
  <si>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</si>
  <si>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</si>
  <si>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</si>
  <si>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</si>
  <si>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</si>
  <si>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</si>
  <si>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</si>
  <si>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</si>
  <si>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</si>
  <si>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</si>
  <si>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</si>
  <si>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</si>
  <si>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</si>
  <si>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</si>
  <si>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</si>
  <si>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</si>
  <si>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</si>
  <si>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</si>
  <si>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</si>
  <si>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</si>
  <si>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</si>
  <si>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</si>
  <si>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</si>
  <si>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</si>
  <si>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</si>
  <si>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</si>
  <si>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</si>
  <si>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</si>
  <si>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</si>
  <si>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</si>
  <si>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</si>
  <si>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</si>
  <si>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</si>
  <si>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</si>
  <si>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</si>
  <si>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</si>
  <si>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</si>
  <si>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</si>
  <si>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</si>
  <si>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</si>
  <si>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</si>
  <si>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</si>
  <si>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</si>
  <si>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</si>
  <si>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</si>
  <si>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</si>
  <si>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</si>
  <si>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</si>
  <si>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</si>
  <si>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</si>
  <si>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</si>
  <si>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</si>
  <si>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</si>
  <si>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</si>
  <si>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</si>
  <si>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</si>
  <si>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</si>
  <si>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</si>
  <si>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</si>
  <si>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</si>
  <si>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</si>
  <si>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</si>
  <si>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</si>
  <si>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</si>
  <si>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</si>
  <si>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</si>
  <si>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</si>
  <si>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</si>
  <si>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</si>
  <si>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</si>
  <si>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</si>
  <si>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</si>
  <si>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</si>
  <si>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</si>
  <si>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</si>
  <si>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</si>
  <si>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</si>
  <si>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</si>
  <si>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</si>
  <si>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</si>
  <si>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</si>
  <si>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</si>
  <si>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</si>
  <si>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</si>
  <si>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</si>
  <si>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</si>
  <si>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</si>
  <si>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</si>
  <si>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</si>
  <si>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</si>
  <si>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</si>
  <si>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</si>
  <si>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</si>
  <si>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</si>
  <si>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</si>
  <si>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</si>
  <si>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</si>
  <si>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</si>
  <si>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</si>
  <si>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</si>
  <si>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</si>
  <si>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</si>
  <si>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</si>
  <si>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</si>
  <si>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</si>
  <si>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</si>
  <si>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</si>
  <si>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</si>
  <si>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</si>
  <si>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</si>
  <si>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</si>
  <si>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</si>
  <si>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</si>
  <si>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</si>
  <si>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</si>
  <si>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</si>
  <si>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</si>
  <si>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</si>
  <si>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</si>
  <si>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</si>
  <si>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</si>
  <si>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</si>
  <si>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</si>
  <si>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</si>
  <si>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</si>
  <si>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</si>
  <si>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</si>
  <si>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</si>
  <si>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</si>
  <si>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</si>
  <si>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</si>
  <si>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</si>
  <si>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</si>
  <si>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</si>
  <si>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</si>
  <si>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</si>
  <si>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</si>
  <si>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</si>
  <si>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</si>
  <si>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</si>
  <si>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</si>
  <si>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</si>
  <si>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</si>
  <si>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</si>
  <si>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</si>
  <si>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</si>
  <si>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</si>
  <si>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</si>
  <si>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</si>
  <si>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</si>
  <si>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</si>
  <si>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</si>
  <si>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</si>
  <si>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</si>
  <si>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</si>
  <si>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</si>
  <si>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</si>
  <si>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</si>
  <si>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</si>
  <si>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</si>
  <si>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</si>
  <si>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</si>
  <si>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</si>
  <si>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</si>
  <si>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</si>
  <si>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</si>
  <si>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</si>
  <si>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</si>
  <si>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</si>
  <si>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</si>
  <si>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</si>
  <si>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</si>
  <si>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</si>
  <si>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</si>
  <si>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</si>
  <si>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</si>
  <si>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</si>
  <si>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</si>
  <si>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</si>
  <si>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</si>
  <si>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</si>
  <si>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</si>
  <si>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</si>
  <si>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</si>
  <si>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</si>
  <si>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</si>
  <si>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</si>
  <si>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</si>
  <si>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</si>
  <si>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</si>
  <si>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</si>
  <si>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</si>
  <si>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</si>
  <si>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</si>
  <si>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</si>
  <si>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</si>
  <si>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</si>
  <si>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</si>
  <si>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</si>
  <si>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</si>
  <si>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</si>
  <si>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</si>
  <si>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</si>
  <si>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</si>
  <si>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</si>
  <si>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</si>
  <si>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</si>
  <si>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</si>
  <si>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</si>
  <si>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</si>
  <si>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</si>
  <si>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</si>
  <si>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</si>
  <si>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</si>
  <si>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</si>
  <si>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</si>
  <si>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</si>
  <si>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</si>
  <si>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</si>
  <si>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</si>
  <si>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</si>
  <si>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</si>
  <si>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</si>
  <si>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</si>
  <si>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</si>
  <si>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</si>
  <si>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</si>
  <si>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</si>
  <si>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</si>
  <si>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</si>
  <si>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</si>
  <si>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</si>
  <si>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</si>
  <si>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</si>
  <si>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</si>
  <si>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</si>
  <si>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</si>
  <si>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</si>
  <si>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</si>
  <si>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</si>
  <si>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</si>
  <si>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</si>
  <si>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</si>
  <si>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</si>
  <si>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</si>
  <si>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</si>
  <si>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</si>
  <si>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</si>
  <si>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</si>
  <si>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</si>
  <si>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</si>
  <si>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</si>
  <si>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</si>
  <si>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</si>
  <si>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</si>
  <si>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</si>
  <si>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</si>
  <si>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</si>
  <si>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</si>
  <si>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</si>
  <si>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</si>
  <si>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</si>
  <si>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</si>
  <si>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</si>
  <si>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</si>
  <si>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</si>
  <si>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</si>
  <si>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</si>
  <si>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</si>
  <si>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</si>
  <si>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</si>
  <si>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</si>
  <si>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</si>
  <si>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</si>
  <si>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</si>
  <si>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</si>
  <si>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</si>
  <si>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</si>
  <si>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</si>
  <si>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</si>
  <si>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</si>
  <si>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</si>
  <si>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</si>
  <si>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</si>
  <si>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</si>
  <si>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</si>
  <si>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</si>
  <si>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</si>
  <si>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</si>
  <si>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</si>
  <si>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</si>
  <si>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</si>
  <si>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</si>
  <si>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</si>
  <si>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</si>
  <si>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</si>
  <si>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</si>
  <si>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</si>
  <si>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</si>
  <si>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</si>
  <si>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</si>
  <si>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</si>
  <si>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</si>
  <si>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</si>
  <si>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</si>
  <si>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</si>
  <si>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</si>
  <si>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</si>
  <si>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</si>
  <si>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</si>
  <si>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</si>
  <si>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</si>
  <si>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</si>
  <si>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</si>
  <si>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</si>
  <si>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</si>
  <si>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</si>
  <si>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</si>
  <si>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</si>
  <si>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</si>
  <si>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</si>
  <si>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</si>
  <si>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</si>
  <si>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</si>
  <si>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</si>
  <si>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</si>
  <si>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</si>
  <si>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</si>
  <si>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</si>
  <si>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</si>
  <si>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</si>
  <si>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</si>
  <si>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</si>
  <si>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</si>
  <si>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</si>
  <si>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</si>
  <si>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</si>
  <si>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</si>
  <si>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</si>
  <si>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</si>
  <si>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</si>
  <si>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</si>
  <si>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</si>
  <si>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</si>
  <si>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</si>
  <si>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</si>
  <si>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</si>
  <si>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</si>
  <si>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</si>
  <si>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</si>
  <si>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</si>
  <si>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</si>
  <si>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</si>
  <si>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</si>
  <si>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</si>
  <si>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</si>
  <si>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</si>
  <si>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</si>
  <si>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</si>
  <si>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</si>
  <si>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</si>
  <si>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</si>
  <si>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</si>
  <si>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</si>
  <si>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</si>
  <si>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</si>
  <si>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</si>
  <si>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</si>
  <si>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</si>
  <si>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</si>
  <si>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</si>
  <si>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</si>
  <si>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</si>
  <si>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</si>
  <si>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</si>
  <si>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</si>
  <si>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</si>
  <si>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</si>
  <si>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</si>
  <si>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</si>
  <si>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</si>
  <si>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</si>
  <si>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</si>
  <si>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</si>
  <si>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</si>
  <si>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</si>
  <si>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</si>
  <si>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</si>
  <si>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</si>
  <si>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</si>
  <si>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</si>
  <si>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</si>
  <si>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</si>
  <si>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</si>
  <si>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</si>
  <si>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</si>
  <si>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</si>
  <si>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</si>
  <si>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</si>
  <si>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</si>
  <si>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</si>
  <si>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</si>
  <si>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</si>
  <si>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</si>
  <si>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</si>
  <si>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</si>
  <si>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</si>
  <si>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</si>
  <si>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</si>
  <si>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</si>
  <si>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</si>
  <si>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</si>
  <si>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</si>
  <si>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</si>
  <si>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</si>
  <si>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</si>
  <si>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</si>
  <si>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</si>
  <si>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</si>
  <si>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</si>
  <si>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</si>
  <si>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</si>
  <si>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</si>
  <si>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</si>
  <si>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</si>
  <si>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</si>
  <si>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</si>
  <si>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</si>
  <si>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</si>
  <si>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</si>
  <si>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</si>
  <si>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</si>
  <si>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</si>
  <si>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</si>
  <si>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</si>
  <si>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</si>
  <si>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</si>
  <si>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</si>
  <si>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</si>
  <si>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</si>
  <si>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</si>
  <si>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</si>
  <si>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</si>
  <si>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</si>
  <si>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</si>
  <si>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</si>
  <si>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</si>
  <si>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</si>
  <si>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</si>
  <si>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</si>
  <si>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</si>
  <si>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</si>
  <si>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</si>
  <si>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</si>
  <si>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</si>
  <si>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</si>
  <si>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</si>
  <si>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</si>
  <si>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</si>
  <si>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</si>
  <si>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</si>
  <si>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</si>
  <si>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</si>
  <si>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</si>
  <si>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</si>
  <si>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</si>
  <si>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</si>
  <si>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</si>
  <si>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</si>
  <si>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</si>
  <si>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</si>
  <si>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</si>
  <si>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</si>
  <si>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</si>
  <si>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</si>
  <si>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</si>
  <si>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</si>
  <si>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</si>
  <si>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</si>
  <si>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</si>
  <si>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</si>
  <si>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</si>
  <si>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</si>
  <si>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</si>
  <si>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</si>
  <si>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</si>
  <si>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</si>
  <si>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</si>
  <si>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</si>
  <si>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</si>
  <si>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</si>
  <si>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</si>
  <si>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</si>
  <si>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</si>
  <si>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</si>
  <si>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</si>
  <si>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</si>
  <si>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</si>
  <si>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</si>
  <si>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</si>
  <si>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</si>
  <si>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</si>
  <si>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</si>
  <si>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</si>
  <si>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</si>
  <si>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</si>
  <si>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</si>
  <si>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</si>
  <si>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</si>
  <si>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</si>
  <si>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</si>
  <si>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</si>
  <si>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</si>
  <si>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</si>
  <si>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</si>
  <si>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</si>
  <si>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</si>
  <si>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</si>
  <si>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</si>
  <si>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</si>
  <si>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</si>
  <si>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</si>
  <si>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</si>
  <si>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</si>
  <si>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</si>
  <si>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</si>
  <si>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</si>
  <si>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</si>
  <si>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</si>
  <si>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</si>
  <si>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</si>
  <si>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</si>
  <si>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</si>
  <si>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</si>
  <si>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</si>
  <si>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</si>
  <si>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</si>
  <si>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</si>
  <si>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</si>
  <si>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</si>
  <si>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</si>
  <si>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</si>
  <si>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</si>
  <si>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</si>
  <si>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</si>
  <si>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</si>
  <si>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</si>
  <si>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</si>
  <si>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</si>
  <si>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</si>
  <si>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</si>
  <si>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</si>
  <si>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</si>
  <si>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</si>
  <si>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</si>
  <si>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</si>
  <si>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</si>
  <si>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</si>
  <si>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</si>
  <si>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</si>
  <si>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</si>
  <si>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</si>
  <si>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</si>
  <si>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</si>
  <si>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</si>
  <si>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</si>
  <si>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</si>
  <si>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</si>
  <si>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</si>
  <si>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</si>
  <si>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</si>
  <si>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</si>
  <si>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</si>
  <si>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</si>
  <si>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</si>
  <si>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</si>
  <si>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</si>
  <si>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</si>
  <si>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</si>
  <si>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</si>
  <si>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</si>
  <si>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</si>
  <si>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</si>
  <si>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</si>
  <si>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</si>
  <si>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</si>
  <si>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</si>
  <si>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</si>
  <si>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</si>
  <si>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</si>
  <si>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</si>
  <si>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</si>
  <si>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</si>
  <si>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</si>
  <si>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</si>
  <si>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</si>
  <si>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</si>
  <si>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</si>
  <si>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</si>
  <si>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</si>
  <si>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</si>
  <si>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</si>
  <si>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</si>
  <si>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</si>
  <si>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</si>
  <si>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</si>
  <si>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</si>
  <si>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</si>
  <si>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</si>
  <si>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</si>
  <si>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</si>
  <si>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</si>
  <si>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</si>
  <si>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</si>
  <si>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</si>
  <si>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</si>
  <si>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</si>
  <si>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</si>
  <si>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</si>
  <si>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</si>
  <si>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</si>
  <si>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</si>
  <si>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</si>
  <si>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</si>
  <si>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</si>
  <si>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</si>
  <si>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</si>
  <si>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</si>
  <si>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</si>
  <si>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</si>
  <si>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</si>
  <si>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</si>
  <si>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</si>
  <si>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</si>
  <si>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</si>
  <si>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</si>
  <si>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</si>
  <si>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</si>
  <si>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</si>
  <si>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</si>
  <si>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</si>
  <si>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</si>
  <si>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</si>
  <si>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</si>
  <si>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</si>
  <si>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</si>
  <si>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</si>
  <si>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</si>
  <si>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</si>
  <si>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</si>
  <si>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</si>
  <si>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</si>
  <si>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</si>
  <si>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</si>
  <si>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</si>
  <si>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</si>
  <si>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</si>
  <si>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</si>
  <si>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</si>
  <si>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</si>
  <si>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</si>
  <si>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</si>
  <si>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</si>
  <si>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</si>
  <si>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</si>
  <si>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</si>
  <si>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</si>
  <si>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</si>
  <si>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</si>
  <si>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</si>
  <si>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</si>
  <si>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</si>
  <si>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</si>
  <si>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</si>
  <si>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</si>
  <si>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</si>
  <si>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</si>
  <si>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</si>
  <si>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</si>
  <si>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</si>
  <si>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</si>
  <si>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</si>
  <si>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</si>
  <si>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</si>
  <si>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</si>
  <si>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</si>
  <si>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</si>
  <si>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</si>
  <si>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</si>
  <si>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</si>
  <si>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</si>
  <si>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</si>
  <si>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</si>
  <si>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</si>
  <si>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</si>
  <si>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</si>
  <si>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</si>
  <si>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</si>
  <si>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</si>
  <si>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</si>
  <si>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</si>
  <si>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</si>
  <si>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</si>
  <si>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</si>
  <si>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</si>
  <si>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</si>
  <si>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</si>
  <si>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</si>
  <si>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</si>
  <si>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</si>
  <si>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</si>
  <si>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</si>
  <si>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</si>
  <si>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</si>
  <si>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</si>
  <si>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</si>
  <si>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</si>
  <si>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</si>
  <si>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</si>
  <si>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</si>
  <si>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</si>
  <si>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</si>
  <si>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</si>
  <si>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</si>
  <si>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</si>
  <si>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</si>
  <si>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</si>
  <si>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</si>
  <si>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</si>
  <si>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</si>
  <si>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</si>
  <si>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</si>
  <si>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</si>
  <si>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</si>
  <si>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</si>
  <si>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</si>
  <si>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</si>
  <si>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</si>
  <si>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</si>
  <si>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</si>
  <si>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</si>
  <si>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</si>
  <si>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</si>
  <si>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</si>
  <si>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</si>
  <si>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</si>
  <si>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</si>
  <si>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</si>
  <si>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</si>
  <si>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</si>
  <si>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</si>
  <si>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</si>
  <si>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</si>
  <si>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</si>
  <si>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</si>
  <si>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</si>
  <si>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</si>
  <si>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</si>
  <si>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</si>
  <si>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</si>
  <si>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</si>
  <si>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</si>
  <si>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</si>
  <si>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</si>
  <si>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</si>
  <si>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</si>
  <si>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</si>
  <si>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</si>
  <si>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</si>
  <si>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</si>
  <si>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</si>
  <si>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</si>
  <si>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</si>
  <si>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</si>
  <si>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</si>
  <si>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</si>
  <si>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</si>
  <si>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</si>
  <si>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</si>
  <si>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</si>
  <si>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</si>
  <si>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</si>
  <si>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</si>
  <si>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</si>
  <si>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</si>
  <si>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</si>
  <si>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</si>
  <si>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</si>
  <si>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</si>
  <si>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</si>
  <si>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</si>
  <si>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</si>
  <si>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</si>
  <si>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</si>
  <si>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</si>
  <si>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</si>
  <si>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</si>
  <si>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</si>
  <si>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</si>
  <si>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</si>
  <si>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</si>
  <si>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</si>
  <si>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</si>
  <si>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</si>
  <si>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</si>
  <si>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</si>
  <si>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</si>
  <si>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</si>
  <si>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</si>
  <si>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</si>
  <si>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</si>
  <si>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</si>
  <si>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</si>
  <si>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</si>
  <si>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</si>
  <si>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</si>
  <si>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</si>
  <si>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</si>
  <si>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</si>
  <si>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</si>
  <si>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</si>
  <si>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</si>
  <si>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</si>
  <si>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</si>
  <si>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</si>
  <si>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</si>
  <si>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</si>
  <si>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</si>
  <si>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</si>
  <si>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</si>
  <si>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</si>
  <si>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</si>
  <si>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</si>
  <si>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</si>
  <si>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</si>
  <si>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</si>
  <si>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</si>
  <si>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</si>
  <si>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</si>
  <si>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</si>
  <si>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</si>
  <si>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</si>
  <si>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</si>
  <si>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</si>
  <si>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</si>
  <si>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</si>
  <si>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</si>
  <si>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</si>
  <si>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</si>
  <si>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</si>
  <si>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</si>
  <si>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</si>
  <si>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</si>
  <si>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</si>
  <si>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</si>
  <si>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</si>
  <si>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</si>
  <si>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</si>
  <si>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</si>
  <si>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</si>
  <si>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</si>
  <si>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</si>
  <si>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</si>
  <si>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</si>
  <si>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</si>
  <si>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</si>
  <si>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</si>
  <si>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</si>
  <si>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</si>
  <si>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</si>
  <si>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</si>
  <si>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</si>
  <si>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</si>
  <si>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</si>
  <si>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</si>
  <si>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</si>
  <si>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</si>
  <si>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</si>
  <si>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</si>
  <si>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</si>
  <si>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</si>
  <si>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</si>
  <si>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</si>
  <si>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</si>
  <si>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</si>
  <si>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</si>
  <si>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</si>
  <si>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</si>
  <si>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</si>
  <si>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</si>
  <si>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</si>
  <si>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</si>
  <si>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</si>
  <si>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</si>
  <si>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</si>
  <si>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</si>
  <si>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</si>
  <si>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</si>
  <si>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</si>
  <si>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</si>
  <si>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</si>
  <si>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</si>
  <si>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</si>
  <si>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</si>
  <si>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</si>
  <si>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</si>
  <si>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</si>
  <si>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</si>
  <si>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</si>
  <si>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</si>
  <si>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</si>
  <si>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</si>
  <si>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</si>
  <si>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</si>
  <si>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</si>
  <si>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</si>
  <si>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</si>
  <si>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</si>
  <si>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</si>
  <si>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</si>
  <si>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</si>
  <si>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</si>
  <si>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</si>
  <si>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</si>
  <si>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</si>
  <si>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</si>
  <si>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</si>
  <si>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</si>
  <si>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</si>
  <si>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</si>
  <si>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</si>
  <si>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</si>
  <si>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</si>
  <si>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</si>
  <si>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</si>
  <si>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</si>
  <si>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</si>
  <si>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</si>
  <si>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</si>
  <si>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</si>
  <si>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</si>
  <si>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</si>
  <si>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</si>
  <si>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</si>
  <si>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</si>
  <si>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</si>
  <si>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</si>
  <si>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</si>
  <si>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</si>
  <si>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</si>
  <si>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</si>
  <si>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</si>
  <si>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</si>
  <si>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</si>
  <si>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</si>
  <si>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</si>
  <si>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</si>
  <si>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</si>
  <si>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</si>
  <si>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</si>
  <si>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</si>
  <si>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</si>
  <si>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</si>
  <si>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</si>
  <si>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</si>
  <si>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</si>
  <si>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</si>
  <si>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</si>
  <si>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</si>
  <si>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</si>
  <si>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</si>
  <si>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</si>
  <si>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</si>
  <si>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</si>
  <si>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</si>
  <si>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</si>
  <si>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</si>
  <si>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</si>
  <si>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</si>
  <si>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</si>
  <si>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</si>
  <si>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</si>
  <si>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</si>
  <si>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</si>
  <si>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</si>
  <si>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</si>
  <si>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</si>
  <si>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</si>
  <si>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</si>
  <si>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</si>
  <si>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</si>
  <si>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</si>
  <si>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</si>
  <si>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</si>
  <si>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</si>
  <si>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</si>
  <si>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</si>
  <si>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</si>
  <si>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</si>
  <si>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</si>
  <si>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</si>
  <si>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</si>
  <si>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</si>
  <si>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</si>
  <si>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</si>
  <si>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</si>
  <si>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</si>
  <si>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</si>
  <si>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</si>
  <si>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</si>
  <si>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</si>
  <si>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</si>
  <si>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</si>
  <si>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</si>
  <si>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</si>
  <si>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</si>
  <si>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</si>
  <si>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</si>
  <si>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</si>
  <si>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</si>
  <si>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</si>
  <si>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</si>
  <si>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</si>
  <si>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</si>
  <si>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</si>
  <si>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</si>
  <si>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</si>
  <si>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</si>
  <si>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</si>
  <si>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</si>
  <si>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</si>
  <si>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</si>
  <si>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</si>
  <si>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</si>
  <si>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</si>
  <si>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</si>
  <si>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</si>
  <si>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</si>
  <si>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</si>
  <si>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</si>
  <si>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</si>
  <si>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</si>
  <si>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</si>
  <si>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</si>
  <si>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</si>
  <si>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</si>
  <si>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</si>
  <si>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</si>
  <si>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</si>
  <si>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</si>
  <si>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</si>
  <si>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</si>
  <si>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</si>
  <si>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</si>
  <si>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</si>
  <si>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</si>
  <si>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</si>
  <si>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</si>
  <si>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</si>
  <si>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</si>
  <si>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</si>
  <si>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</si>
  <si>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</si>
  <si>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</si>
  <si>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</si>
  <si>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</si>
  <si>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</si>
  <si>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</si>
  <si>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</si>
  <si>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</si>
  <si>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</si>
  <si>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</si>
  <si>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</si>
  <si>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</si>
  <si>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</si>
  <si>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</si>
  <si>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</si>
  <si>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</si>
  <si>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</si>
  <si>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</si>
  <si>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</si>
  <si>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</si>
  <si>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</si>
  <si>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</si>
  <si>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</si>
  <si>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</si>
  <si>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</si>
  <si>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</si>
  <si>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</si>
  <si>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</si>
  <si>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</si>
  <si>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</si>
  <si>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</si>
  <si>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</si>
  <si>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</si>
  <si>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</si>
  <si>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</si>
  <si>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</si>
  <si>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</si>
  <si>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</si>
  <si>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</si>
  <si>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</si>
  <si>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</si>
  <si>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</si>
  <si>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</si>
  <si>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</si>
  <si>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</si>
  <si>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</si>
  <si>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</si>
  <si>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</si>
  <si>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</si>
  <si>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</si>
  <si>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</si>
  <si>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</si>
  <si>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</si>
  <si>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</si>
  <si>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</si>
  <si>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</si>
  <si>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</si>
  <si>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</si>
  <si>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</si>
  <si>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</si>
  <si>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</si>
  <si>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</si>
  <si>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</si>
  <si>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</si>
  <si>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</si>
  <si>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</si>
  <si>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</si>
  <si>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</si>
  <si>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</si>
  <si>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</si>
  <si>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</si>
  <si>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</si>
  <si>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</si>
  <si>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</si>
  <si>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</si>
  <si>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</si>
  <si>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</si>
  <si>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</si>
  <si>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</si>
  <si>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</si>
  <si>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</si>
  <si>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</si>
  <si>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</si>
  <si>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</si>
  <si>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</si>
  <si>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</si>
  <si>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</si>
  <si>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</si>
  <si>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</si>
  <si>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</si>
  <si>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</si>
  <si>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</si>
  <si>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</si>
  <si>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</si>
  <si>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</si>
  <si>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</si>
  <si>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</si>
  <si>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</si>
  <si>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</si>
  <si>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</si>
  <si>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</si>
  <si>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</si>
  <si>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</si>
  <si>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</si>
  <si>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</si>
  <si>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</si>
  <si>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</si>
  <si>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</si>
  <si>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</si>
  <si>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</si>
  <si>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</si>
  <si>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</si>
  <si>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</si>
  <si>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</si>
  <si>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</si>
  <si>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</si>
  <si>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</si>
  <si>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</si>
  <si>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</si>
  <si>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</si>
  <si>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</si>
  <si>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</si>
  <si>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</si>
  <si>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</si>
  <si>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</si>
  <si>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</si>
  <si>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</si>
  <si>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</si>
  <si>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</si>
  <si>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</si>
  <si>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</si>
  <si>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</si>
  <si>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</si>
  <si>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</si>
  <si>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</si>
  <si>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</si>
  <si>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</si>
  <si>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</si>
  <si>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</si>
  <si>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</si>
  <si>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</si>
  <si>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</si>
  <si>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</si>
  <si>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</si>
  <si>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</si>
  <si>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</si>
  <si>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</si>
  <si>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</si>
  <si>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</si>
  <si>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</si>
  <si>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</si>
  <si>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</si>
  <si>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</si>
  <si>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</si>
  <si>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</si>
  <si>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</si>
  <si>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</si>
  <si>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</si>
  <si>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</si>
  <si>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</si>
  <si>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</si>
  <si>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</si>
  <si>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</si>
  <si>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</si>
  <si>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</si>
  <si>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</si>
  <si>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</si>
  <si>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</si>
  <si>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</si>
  <si>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</si>
  <si>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</si>
  <si>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</si>
  <si>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</si>
  <si>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</si>
  <si>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</si>
  <si>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</si>
  <si>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</si>
  <si>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</si>
  <si>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</si>
  <si>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</si>
  <si>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</si>
  <si>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</si>
  <si>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</si>
  <si>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</si>
  <si>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</si>
  <si>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</si>
  <si>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</si>
  <si>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</si>
  <si>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</si>
  <si>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</si>
  <si>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</si>
  <si>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</si>
  <si>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</si>
  <si>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</si>
  <si>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</si>
  <si>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</si>
  <si>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</si>
  <si>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</si>
  <si>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</si>
  <si>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</si>
  <si>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</si>
  <si>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</si>
  <si>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</si>
  <si>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</si>
  <si>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</si>
  <si>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</si>
  <si>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</si>
  <si>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</si>
  <si>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</si>
  <si>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</si>
  <si>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</si>
  <si>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</si>
  <si>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</si>
  <si>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</si>
  <si>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</si>
  <si>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</si>
  <si>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</si>
  <si>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</si>
  <si>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</si>
  <si>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</si>
  <si>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</si>
  <si>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</si>
  <si>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</si>
  <si>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</si>
  <si>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</si>
  <si>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</si>
  <si>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</si>
  <si>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</si>
  <si>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</si>
  <si>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</si>
  <si>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</si>
  <si>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</si>
  <si>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</si>
  <si>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</si>
  <si>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</si>
  <si>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</si>
  <si>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</si>
  <si>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</si>
  <si>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</si>
  <si>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</si>
  <si>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</si>
  <si>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</si>
  <si>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</si>
  <si>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</si>
  <si>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</si>
  <si>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</si>
  <si>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</si>
  <si>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</si>
  <si>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</si>
  <si>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</si>
  <si>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</si>
  <si>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</si>
  <si>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</si>
  <si>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</si>
  <si>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</si>
  <si>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</si>
  <si>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</si>
  <si>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</si>
  <si>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</si>
  <si>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</si>
  <si>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</si>
  <si>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</si>
  <si>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</si>
  <si>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</si>
  <si>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</si>
  <si>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</si>
  <si>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</si>
  <si>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</si>
  <si>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</si>
  <si>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</si>
  <si>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</si>
  <si>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</si>
  <si>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</si>
  <si>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</si>
  <si>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</si>
  <si>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</si>
  <si>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</si>
  <si>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</si>
  <si>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</si>
  <si>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</si>
  <si>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</si>
  <si>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</si>
  <si>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</si>
  <si>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</si>
  <si>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</si>
  <si>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</si>
  <si>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</si>
  <si>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</si>
  <si>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</si>
  <si>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</si>
  <si>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</si>
  <si>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</si>
  <si>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</si>
  <si>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</si>
  <si>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</si>
  <si>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</si>
  <si>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</si>
  <si>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</si>
  <si>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</si>
  <si>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</si>
  <si>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</si>
  <si>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</si>
  <si>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</si>
  <si>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</si>
  <si>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</si>
  <si>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</si>
  <si>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</si>
  <si>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</si>
  <si>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</si>
  <si>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</si>
  <si>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</si>
  <si>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</si>
  <si>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</si>
  <si>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</si>
  <si>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</si>
  <si>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</si>
  <si>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</si>
  <si>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</si>
  <si>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</si>
  <si>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</si>
  <si>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</si>
  <si>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</si>
  <si>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</si>
  <si>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</si>
  <si>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</si>
  <si>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</si>
  <si>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</si>
  <si>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</si>
  <si>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</si>
  <si>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</si>
  <si>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</si>
  <si>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</si>
  <si>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</si>
  <si>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</si>
  <si>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</si>
  <si>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</si>
  <si>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</si>
  <si>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</si>
  <si>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</si>
  <si>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</si>
  <si>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</si>
  <si>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</si>
  <si>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</si>
  <si>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</si>
  <si>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</si>
  <si>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</si>
  <si>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</si>
  <si>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</si>
  <si>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</si>
  <si>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</si>
  <si>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</si>
  <si>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</si>
  <si>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</si>
  <si>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</si>
  <si>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</si>
  <si>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</si>
  <si>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</si>
  <si>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</si>
  <si>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</si>
  <si>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</si>
  <si>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</si>
  <si>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</si>
  <si>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</si>
  <si>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</si>
  <si>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</si>
  <si>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</si>
  <si>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</si>
  <si>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</si>
  <si>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</si>
  <si>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</si>
  <si>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</si>
  <si>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</si>
  <si>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</si>
  <si>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</si>
  <si>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</si>
  <si>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</si>
  <si>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</si>
  <si>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</si>
  <si>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</si>
  <si>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</si>
  <si>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</si>
  <si>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</si>
  <si>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</si>
  <si>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</si>
  <si>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</si>
  <si>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</si>
  <si>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</si>
  <si>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</si>
  <si>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</si>
  <si>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</si>
  <si>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</si>
  <si>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</si>
  <si>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</si>
  <si>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</si>
  <si>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</si>
  <si>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</si>
  <si>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</si>
  <si>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</si>
  <si>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</si>
  <si>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</si>
  <si>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</si>
  <si>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</si>
  <si>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</si>
  <si>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</si>
  <si>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</si>
  <si>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</si>
  <si>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</si>
  <si>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</si>
  <si>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</si>
  <si>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</si>
  <si>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</si>
  <si>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</si>
  <si>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</si>
  <si>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</si>
  <si>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</si>
  <si>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</si>
  <si>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</si>
  <si>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</si>
  <si>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</si>
  <si>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</si>
  <si>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</si>
  <si>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</si>
  <si>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</si>
  <si>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</si>
  <si>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</si>
  <si>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</si>
  <si>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</si>
  <si>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</si>
  <si>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</si>
  <si>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</si>
  <si>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</si>
  <si>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</si>
  <si>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</si>
  <si>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</si>
  <si>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</si>
  <si>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</si>
  <si>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</si>
  <si>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</si>
  <si>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</si>
  <si>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</si>
  <si>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</si>
  <si>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</si>
  <si>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</si>
  <si>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</si>
  <si>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</si>
  <si>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</si>
  <si>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</si>
  <si>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</si>
  <si>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</si>
  <si>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</si>
  <si>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</si>
  <si>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</si>
  <si>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</si>
  <si>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</si>
  <si>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</si>
  <si>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</si>
  <si>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</si>
  <si>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</si>
  <si>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</si>
  <si>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</si>
  <si>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</si>
  <si>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</si>
  <si>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</si>
  <si>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</si>
  <si>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</si>
  <si>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</si>
  <si>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</si>
  <si>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</si>
  <si>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</si>
  <si>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</si>
  <si>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</si>
  <si>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</si>
  <si>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</si>
  <si>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</si>
  <si>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</si>
  <si>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</si>
  <si>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</si>
  <si>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</si>
  <si>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</si>
  <si>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</si>
  <si>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</si>
  <si>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</si>
  <si>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</si>
  <si>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</si>
  <si>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</si>
  <si>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</si>
  <si>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</si>
  <si>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</si>
  <si>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</si>
  <si>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</si>
  <si>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</si>
  <si>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</si>
  <si>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</si>
  <si>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</si>
  <si>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</si>
  <si>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</si>
  <si>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</si>
  <si>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</si>
  <si>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</si>
  <si>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</si>
  <si>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</si>
  <si>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</si>
  <si>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</si>
  <si>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</si>
  <si>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</si>
  <si>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</si>
  <si>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</si>
  <si>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</si>
  <si>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</si>
  <si>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</si>
  <si>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</si>
  <si>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</si>
  <si>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</si>
  <si>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</si>
  <si>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</si>
  <si>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</si>
  <si>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</si>
  <si>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</si>
  <si>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</si>
  <si>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</si>
  <si>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</si>
  <si>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</si>
  <si>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</si>
  <si>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</si>
  <si>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</si>
  <si>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</si>
  <si>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</si>
  <si>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</si>
  <si>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</si>
  <si>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</si>
  <si>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</si>
  <si>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</si>
  <si>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</si>
  <si>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</si>
  <si>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</si>
  <si>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</si>
  <si>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</si>
  <si>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</si>
  <si>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</si>
  <si>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</si>
  <si>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</si>
  <si>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</si>
  <si>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</si>
  <si>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</si>
  <si>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</si>
  <si>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</si>
  <si>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</si>
  <si>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</si>
  <si>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</si>
  <si>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</si>
  <si>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</si>
  <si>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</si>
  <si>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</si>
  <si>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</si>
  <si>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</si>
  <si>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</si>
  <si>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</si>
  <si>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</si>
  <si>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</si>
  <si>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</si>
  <si>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</si>
  <si>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</si>
  <si>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</si>
  <si>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</si>
  <si>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</si>
  <si>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</si>
  <si>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</si>
  <si>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</si>
  <si>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</si>
  <si>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</si>
  <si>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</si>
  <si>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</si>
  <si>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</si>
  <si>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</si>
  <si>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</si>
  <si>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</si>
  <si>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</si>
  <si>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</si>
  <si>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</si>
  <si>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</si>
  <si>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</si>
  <si>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</si>
  <si>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</si>
  <si>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</si>
  <si>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</si>
  <si>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</si>
  <si>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</si>
  <si>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</si>
  <si>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</si>
  <si>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</si>
  <si>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</si>
  <si>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</si>
  <si>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</si>
  <si>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</si>
  <si>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</si>
  <si>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</si>
  <si>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</si>
  <si>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</si>
  <si>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</si>
  <si>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</si>
  <si>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</si>
  <si>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</si>
  <si>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</si>
  <si>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</si>
  <si>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</si>
  <si>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</si>
  <si>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</si>
  <si>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</si>
  <si>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</si>
  <si>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</si>
  <si>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</si>
  <si>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</si>
  <si>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</si>
  <si>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</si>
  <si>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</si>
  <si>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</si>
  <si>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</si>
  <si>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</si>
  <si>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</si>
  <si>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</si>
  <si>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</si>
  <si>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</si>
  <si>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</si>
  <si>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</si>
  <si>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</si>
  <si>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</si>
  <si>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</si>
  <si>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</si>
  <si>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</si>
  <si>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</si>
  <si>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</si>
  <si>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</si>
  <si>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</si>
  <si>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</si>
  <si>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</si>
  <si>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</si>
  <si>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</si>
  <si>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</si>
  <si>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</si>
  <si>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</si>
  <si>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</si>
  <si>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</si>
  <si>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</si>
  <si>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</si>
  <si>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</si>
  <si>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</si>
  <si>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</si>
  <si>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</si>
  <si>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</si>
  <si>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</si>
  <si>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</si>
  <si>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</si>
  <si>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</si>
  <si>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</si>
  <si>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</si>
  <si>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</si>
  <si>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</si>
  <si>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</si>
  <si>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</si>
  <si>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</si>
  <si>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</si>
  <si>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</si>
  <si>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</si>
  <si>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</si>
  <si>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</si>
  <si>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</si>
  <si>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</si>
  <si>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</si>
  <si>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</si>
  <si>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</si>
  <si>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</si>
  <si>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</si>
  <si>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</si>
  <si>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</si>
  <si>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</si>
  <si>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</si>
  <si>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</si>
  <si>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</si>
  <si>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</si>
  <si>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</si>
  <si>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</si>
  <si>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</si>
  <si>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</si>
  <si>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</si>
  <si>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</si>
  <si>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</si>
  <si>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</si>
  <si>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</si>
  <si>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</si>
  <si>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</si>
  <si>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</si>
  <si>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</si>
  <si>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</si>
  <si>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</si>
  <si>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</si>
  <si>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</si>
  <si>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</si>
  <si>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</si>
  <si>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</si>
  <si>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</si>
  <si>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</si>
  <si>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</si>
  <si>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</si>
  <si>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</si>
  <si>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</si>
  <si>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</si>
  <si>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</si>
  <si>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</si>
  <si>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</si>
  <si>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</si>
  <si>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</si>
  <si>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</si>
  <si>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</si>
  <si>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</si>
  <si>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</si>
  <si>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</si>
  <si>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</si>
  <si>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</si>
  <si>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</si>
  <si>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</si>
  <si>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</si>
  <si>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</si>
  <si>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</si>
  <si>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</si>
  <si>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</si>
  <si>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</si>
  <si>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</si>
  <si>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</si>
  <si>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</si>
  <si>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</si>
  <si>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</si>
  <si>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</si>
  <si>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</si>
  <si>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</si>
  <si>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</si>
  <si>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</si>
  <si>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</si>
  <si>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</si>
  <si>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</si>
  <si>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</si>
  <si>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</si>
  <si>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</si>
  <si>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</si>
  <si>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</si>
  <si>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</si>
  <si>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</si>
  <si>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</si>
  <si>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</si>
  <si>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</si>
  <si>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</si>
  <si>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</si>
  <si>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</si>
  <si>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</si>
  <si>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</si>
  <si>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</si>
  <si>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</si>
  <si>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</si>
  <si>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</si>
  <si>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</si>
  <si>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</si>
  <si>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</si>
  <si>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</si>
  <si>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</si>
  <si>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</si>
  <si>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</si>
  <si>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</si>
  <si>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</si>
  <si>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</si>
  <si>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</si>
  <si>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</si>
  <si>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</si>
  <si>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</si>
  <si>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</si>
  <si>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</si>
  <si>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</si>
  <si>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</si>
  <si>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</si>
  <si>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</si>
  <si>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</si>
  <si>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</si>
  <si>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</si>
  <si>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</si>
  <si>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</si>
  <si>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</si>
  <si>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</si>
  <si>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</si>
  <si>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</si>
  <si>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</si>
  <si>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</si>
  <si>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</si>
  <si>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</si>
  <si>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</si>
  <si>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</si>
  <si>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</si>
  <si>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</si>
  <si>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</si>
  <si>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</si>
  <si>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</si>
  <si>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</si>
  <si>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</si>
  <si>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</si>
  <si>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</si>
  <si>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</si>
  <si>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</si>
  <si>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</si>
  <si>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</si>
  <si>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</si>
  <si>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</si>
  <si>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</si>
  <si>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</si>
  <si>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</si>
  <si>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</si>
  <si>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</si>
  <si>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</si>
  <si>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</si>
  <si>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</si>
  <si>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</si>
  <si>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</si>
  <si>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</si>
  <si>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</si>
  <si>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</si>
  <si>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</si>
  <si>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</si>
  <si>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</si>
  <si>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</si>
  <si>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</si>
  <si>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</si>
  <si>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</si>
  <si>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</si>
  <si>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</si>
  <si>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</si>
  <si>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</si>
  <si>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</si>
  <si>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</si>
  <si>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</si>
  <si>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</si>
  <si>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</si>
  <si>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</si>
  <si>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</si>
  <si>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</si>
  <si>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</si>
  <si>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</si>
  <si>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</si>
  <si>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</si>
  <si>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</si>
  <si>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</si>
  <si>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</si>
  <si>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</si>
  <si>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</si>
  <si>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</si>
  <si>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</si>
  <si>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</si>
  <si>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</si>
  <si>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</si>
  <si>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</si>
  <si>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</si>
  <si>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</si>
  <si>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</si>
  <si>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</si>
  <si>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</si>
  <si>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</si>
  <si>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</si>
  <si>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</si>
  <si>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</si>
  <si>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</si>
  <si>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</si>
  <si>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</si>
  <si>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</si>
  <si>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</si>
  <si>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</si>
  <si>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</si>
  <si>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</si>
  <si>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</si>
  <si>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</si>
  <si>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</si>
  <si>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</si>
  <si>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</si>
  <si>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</si>
  <si>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</si>
  <si>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</si>
  <si>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</si>
  <si>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</si>
  <si>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</si>
  <si>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</si>
  <si>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</si>
  <si>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</si>
  <si>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</si>
  <si>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</si>
  <si>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</si>
  <si>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</si>
  <si>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</si>
  <si>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</si>
  <si>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</si>
  <si>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</si>
  <si>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</si>
  <si>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</si>
  <si>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</si>
  <si>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</si>
  <si>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</si>
  <si>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</si>
  <si>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</si>
  <si>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</si>
  <si>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</si>
  <si>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</si>
  <si>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</si>
  <si>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</si>
  <si>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</si>
  <si>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</si>
  <si>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</si>
  <si>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</si>
  <si>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</si>
  <si>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</si>
  <si>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</si>
  <si>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</si>
  <si>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</si>
  <si>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</si>
  <si>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</si>
  <si>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</si>
  <si>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</si>
  <si>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</si>
  <si>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</si>
  <si>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</si>
  <si>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</si>
  <si>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</si>
  <si>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</si>
  <si>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</si>
  <si>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</si>
  <si>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</si>
  <si>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</si>
  <si>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</si>
  <si>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</si>
  <si>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</si>
  <si>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</si>
  <si>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</si>
  <si>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</si>
  <si>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</si>
  <si>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</si>
  <si>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</si>
  <si>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</si>
  <si>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</si>
  <si>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</si>
  <si>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</si>
  <si>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</si>
  <si>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</si>
  <si>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</si>
  <si>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</si>
  <si>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</si>
  <si>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</si>
  <si>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</si>
  <si>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</si>
  <si>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</si>
  <si>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</si>
  <si>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</si>
  <si>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</si>
  <si>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</si>
  <si>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</si>
  <si>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</si>
  <si>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</si>
  <si>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</si>
  <si>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</si>
  <si>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</si>
  <si>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</si>
  <si>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</si>
  <si>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</si>
  <si>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</si>
  <si>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</si>
  <si>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</si>
  <si>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</si>
  <si>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</si>
  <si>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</si>
  <si>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</si>
  <si>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</si>
  <si>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</si>
  <si>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</si>
  <si>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</si>
  <si>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</si>
  <si>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</si>
  <si>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</si>
  <si>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</si>
  <si>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</si>
  <si>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</si>
  <si>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</si>
  <si>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</si>
  <si>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</si>
  <si>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</si>
  <si>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</si>
  <si>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</si>
  <si>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</si>
  <si>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</si>
  <si>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</si>
  <si>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</si>
  <si>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</si>
  <si>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</si>
  <si>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</si>
  <si>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</si>
  <si>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</si>
  <si>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</si>
  <si>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</si>
  <si>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</si>
  <si>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</si>
  <si>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</si>
  <si>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</si>
  <si>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</si>
  <si>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</si>
  <si>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</si>
  <si>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</si>
  <si>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</si>
  <si>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</si>
  <si>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</si>
  <si>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</si>
  <si>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</si>
  <si>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</si>
  <si>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</si>
  <si>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</si>
  <si>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</si>
  <si>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</si>
  <si>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</si>
  <si>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</si>
  <si>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</si>
  <si>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</si>
  <si>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</si>
  <si>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</si>
  <si>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</si>
  <si>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</si>
  <si>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</si>
  <si>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</si>
  <si>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</si>
  <si>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</si>
  <si>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</si>
  <si>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</si>
  <si>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</si>
  <si>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</si>
  <si>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</si>
  <si>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</si>
  <si>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</si>
  <si>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</si>
  <si>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</si>
  <si>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</si>
  <si>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</si>
  <si>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</si>
  <si>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</si>
  <si>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</si>
  <si>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</si>
  <si>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</si>
  <si>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</si>
  <si>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</si>
  <si>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</si>
  <si>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</si>
  <si>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</si>
  <si>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</si>
  <si>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</si>
  <si>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</si>
  <si>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</si>
  <si>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</si>
  <si>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</si>
  <si>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</si>
  <si>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</si>
  <si>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</si>
  <si>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</si>
  <si>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</si>
  <si>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</si>
  <si>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</si>
  <si>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</si>
  <si>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</si>
  <si>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</si>
  <si>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</si>
  <si>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</si>
  <si>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</si>
  <si>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</si>
  <si>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</si>
  <si>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</si>
  <si>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</si>
  <si>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</si>
  <si>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</si>
  <si>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</si>
  <si>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</si>
  <si>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</si>
  <si>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</si>
  <si>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</si>
  <si>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</si>
  <si>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</si>
  <si>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</si>
  <si>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</si>
  <si>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</si>
  <si>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</si>
  <si>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</si>
  <si>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</si>
  <si>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</si>
  <si>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</si>
  <si>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</si>
  <si>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</si>
  <si>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</si>
  <si>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</si>
  <si>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</si>
  <si>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</si>
  <si>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</si>
  <si>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</si>
  <si>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</si>
  <si>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</si>
  <si>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</si>
  <si>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</si>
  <si>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</si>
  <si>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</si>
  <si>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</si>
  <si>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</si>
  <si>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</si>
  <si>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</si>
  <si>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</si>
  <si>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</si>
  <si>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</si>
  <si>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</si>
  <si>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</si>
  <si>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</si>
  <si>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</si>
  <si>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</si>
  <si>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</si>
  <si>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</si>
  <si>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</si>
  <si>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</si>
  <si>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</si>
  <si>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</si>
  <si>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</si>
  <si>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</si>
  <si>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</si>
  <si>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</si>
  <si>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</si>
  <si>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</si>
  <si>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</si>
  <si>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</si>
  <si>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</si>
  <si>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</si>
  <si>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</si>
  <si>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</si>
  <si>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</si>
  <si>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</si>
  <si>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</si>
  <si>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</si>
  <si>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</si>
  <si>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</si>
  <si>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</si>
  <si>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</si>
  <si>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</si>
  <si>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</si>
  <si>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</si>
  <si>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</si>
  <si>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</si>
  <si>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</si>
  <si>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</si>
  <si>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</si>
  <si>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</si>
  <si>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</si>
  <si>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</si>
  <si>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</si>
  <si>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</si>
  <si>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</si>
  <si>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</si>
  <si>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</si>
  <si>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</si>
  <si>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</si>
  <si>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</si>
  <si>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</si>
  <si>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</si>
  <si>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</si>
  <si>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</si>
  <si>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</si>
  <si>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</si>
  <si>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</si>
  <si>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</si>
  <si>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</si>
  <si>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</si>
  <si>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</si>
  <si>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</si>
  <si>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</si>
  <si>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</si>
  <si>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</si>
  <si>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</si>
  <si>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</si>
  <si>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</si>
  <si>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</si>
  <si>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</si>
  <si>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</si>
  <si>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</si>
  <si>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</si>
  <si>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</si>
  <si>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</si>
  <si>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</si>
  <si>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</si>
  <si>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</si>
  <si>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</si>
  <si>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</si>
  <si>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</si>
  <si>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</si>
  <si>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</si>
  <si>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</si>
  <si>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</si>
  <si>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</si>
  <si>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</si>
  <si>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</si>
  <si>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</si>
  <si>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</si>
  <si>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</si>
  <si>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</si>
  <si>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</si>
  <si>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</si>
  <si>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</si>
  <si>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</si>
  <si>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</si>
  <si>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</si>
  <si>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</si>
  <si>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</si>
  <si>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</si>
  <si>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</si>
  <si>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</si>
  <si>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</si>
  <si>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</si>
  <si>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</si>
  <si>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</si>
  <si>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</si>
  <si>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</si>
  <si>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</si>
  <si>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</si>
  <si>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</si>
  <si>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</si>
  <si>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</si>
  <si>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</si>
  <si>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</si>
  <si>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</si>
  <si>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</si>
  <si>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</si>
  <si>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</si>
  <si>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</si>
  <si>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</si>
  <si>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</si>
  <si>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</si>
  <si>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</si>
  <si>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</si>
  <si>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</si>
  <si>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</si>
  <si>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</si>
  <si>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</si>
  <si>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</si>
  <si>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</si>
  <si>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</si>
  <si>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</si>
  <si>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</si>
  <si>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</si>
  <si>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</si>
  <si>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</si>
  <si>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</si>
  <si>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</si>
  <si>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</si>
  <si>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</si>
  <si>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</si>
  <si>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</si>
  <si>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</si>
  <si>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</si>
  <si>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</si>
  <si>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</si>
  <si>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</si>
  <si>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</si>
  <si>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</si>
  <si>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</si>
  <si>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</si>
  <si>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</si>
  <si>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</si>
  <si>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</si>
  <si>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</si>
  <si>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</si>
  <si>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</si>
  <si>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</si>
  <si>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</si>
  <si>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</si>
  <si>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</si>
  <si>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</si>
  <si>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</si>
  <si>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</si>
  <si>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</si>
  <si>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</si>
  <si>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</si>
  <si>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</si>
  <si>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</si>
  <si>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</si>
  <si>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</si>
  <si>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</si>
  <si>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</si>
  <si>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</si>
  <si>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</si>
  <si>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</si>
  <si>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</si>
  <si>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</si>
  <si>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</si>
  <si>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</si>
  <si>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</si>
  <si>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</si>
  <si>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</si>
  <si>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</si>
  <si>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</si>
  <si>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</si>
  <si>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</si>
  <si>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</si>
  <si>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</si>
  <si>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</si>
  <si>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</si>
  <si>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</si>
  <si>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</si>
  <si>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</si>
  <si>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</si>
  <si>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</si>
  <si>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</si>
  <si>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</si>
  <si>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</si>
  <si>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</si>
  <si>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</si>
  <si>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</si>
  <si>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</si>
  <si>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</si>
  <si>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</si>
  <si>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</si>
  <si>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</si>
  <si>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</si>
  <si>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</si>
  <si>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</si>
  <si>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</si>
  <si>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</si>
  <si>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</si>
  <si>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</si>
  <si>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</si>
  <si>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</si>
  <si>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</si>
  <si>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</si>
  <si>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</si>
  <si>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</si>
  <si>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</si>
  <si>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</si>
  <si>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</si>
  <si>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</si>
  <si>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</si>
  <si>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</si>
  <si>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</si>
  <si>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</si>
  <si>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</si>
  <si>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</si>
  <si>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</si>
  <si>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</si>
  <si>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</si>
  <si>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</si>
  <si>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</si>
  <si>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</si>
  <si>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</si>
  <si>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</si>
  <si>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</si>
  <si>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</si>
  <si>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</si>
  <si>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</si>
  <si>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</si>
  <si>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</si>
  <si>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</si>
  <si>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</si>
  <si>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</si>
  <si>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</si>
  <si>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</si>
  <si>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</si>
  <si>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</si>
  <si>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</si>
  <si>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</si>
  <si>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</si>
  <si>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</si>
  <si>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</si>
  <si>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</si>
  <si>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</si>
  <si>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</si>
  <si>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</si>
  <si>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</si>
  <si>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</si>
  <si>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</si>
  <si>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</si>
  <si>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</si>
  <si>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</si>
  <si>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</si>
  <si>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</si>
  <si>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</si>
  <si>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</si>
  <si>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</si>
  <si>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</si>
  <si>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</si>
  <si>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</si>
  <si>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</si>
  <si>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</si>
  <si>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</si>
  <si>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</si>
  <si>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</si>
  <si>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</si>
  <si>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</si>
  <si>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</si>
  <si>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</si>
  <si>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</si>
  <si>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</si>
  <si>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</si>
  <si>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</si>
  <si>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</si>
  <si>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</si>
  <si>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</si>
  <si>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</si>
  <si>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</si>
  <si>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</si>
  <si>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</si>
  <si>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</si>
  <si>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</si>
  <si>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</si>
  <si>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</si>
  <si>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</si>
  <si>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</si>
  <si>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</si>
  <si>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</si>
  <si>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</si>
  <si>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</si>
  <si>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</si>
  <si>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</si>
  <si>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</si>
  <si>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</si>
  <si>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</si>
  <si>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</si>
  <si>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</si>
  <si>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</si>
  <si>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</si>
  <si>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</si>
  <si>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</si>
  <si>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</si>
  <si>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</si>
  <si>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</si>
  <si>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</si>
  <si>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</si>
  <si>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</si>
  <si>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</si>
  <si>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</si>
  <si>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</si>
  <si>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</si>
  <si>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</si>
  <si>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</si>
  <si>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</si>
  <si>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</si>
  <si>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</si>
  <si>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</si>
  <si>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</si>
  <si>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</si>
  <si>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</si>
  <si>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</si>
  <si>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</si>
  <si>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</si>
  <si>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</si>
  <si>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</si>
  <si>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</si>
  <si>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</si>
  <si>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</si>
  <si>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</si>
  <si>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</si>
  <si>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</si>
  <si>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</si>
  <si>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</si>
  <si>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</si>
  <si>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</si>
  <si>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</si>
  <si>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</si>
  <si>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</si>
  <si>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</si>
  <si>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</si>
  <si>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</si>
  <si>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</si>
  <si>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</si>
  <si>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</si>
  <si>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</si>
  <si>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</si>
  <si>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</si>
  <si>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</si>
  <si>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</si>
  <si>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</si>
  <si>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</si>
  <si>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</si>
  <si>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</si>
  <si>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</si>
  <si>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</si>
  <si>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</si>
  <si>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</si>
  <si>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</si>
  <si>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</si>
  <si>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</si>
  <si>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</si>
  <si>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</si>
  <si>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</si>
  <si>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</si>
  <si>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</si>
  <si>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</si>
  <si>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</si>
  <si>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</si>
  <si>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</si>
  <si>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</si>
  <si>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</si>
  <si>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</si>
  <si>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</si>
  <si>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</si>
  <si>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</si>
  <si>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</si>
  <si>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</si>
  <si>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</si>
  <si>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</si>
  <si>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</si>
  <si>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</si>
  <si>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</si>
  <si>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</si>
  <si>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</si>
  <si>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</si>
  <si>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</si>
  <si>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</si>
  <si>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</si>
  <si>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</si>
  <si>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</si>
  <si>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</si>
  <si>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</si>
  <si>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</si>
  <si>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</si>
  <si>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</si>
  <si>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</si>
  <si>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</si>
  <si>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</si>
  <si>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</si>
  <si>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</si>
  <si>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</si>
  <si>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</si>
  <si>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</si>
  <si>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</si>
  <si>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</si>
  <si>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</si>
  <si>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</si>
  <si>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</si>
  <si>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</si>
  <si>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</si>
  <si>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</si>
  <si>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</si>
  <si>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</si>
  <si>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</si>
  <si>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</si>
  <si>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</si>
  <si>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</si>
  <si>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</si>
  <si>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</si>
  <si>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</si>
  <si>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</si>
  <si>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</si>
  <si>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</si>
  <si>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</si>
  <si>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</si>
  <si>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</si>
  <si>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</si>
  <si>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</si>
  <si>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</si>
  <si>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</si>
  <si>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</si>
  <si>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</si>
  <si>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</si>
  <si>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</si>
  <si>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</si>
  <si>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</si>
  <si>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</si>
  <si>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</si>
  <si>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</si>
  <si>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</si>
  <si>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</si>
  <si>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</si>
  <si>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</si>
  <si>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</si>
  <si>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</si>
  <si>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</si>
  <si>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</si>
  <si>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</si>
  <si>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</si>
  <si>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</si>
  <si>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</si>
  <si>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</si>
  <si>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</si>
  <si>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</si>
  <si>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</si>
  <si>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</si>
  <si>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</si>
  <si>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</si>
  <si>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</si>
  <si>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</si>
  <si>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</si>
  <si>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</si>
  <si>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</si>
  <si>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</si>
  <si>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</si>
  <si>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</si>
  <si>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</si>
  <si>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</si>
  <si>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</si>
  <si>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</si>
  <si>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</si>
  <si>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</si>
  <si>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</si>
  <si>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</si>
  <si>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</si>
  <si>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</si>
  <si>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</si>
  <si>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</si>
  <si>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</si>
  <si>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</si>
  <si>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</si>
  <si>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</si>
  <si>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</si>
  <si>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</si>
  <si>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</si>
  <si>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</si>
  <si>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</si>
  <si>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</si>
  <si>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</si>
  <si>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</si>
  <si>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</si>
  <si>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</si>
  <si>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</si>
  <si>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</si>
  <si>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</si>
  <si>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</si>
  <si>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</si>
  <si>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</si>
  <si>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</si>
  <si>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</si>
  <si>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</si>
  <si>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</si>
  <si>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</si>
  <si>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</si>
  <si>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</si>
  <si>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</si>
  <si>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</si>
  <si>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</si>
  <si>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</si>
  <si>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</si>
  <si>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</si>
  <si>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</si>
  <si>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</si>
  <si>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</si>
  <si>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</si>
  <si>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</si>
  <si>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</si>
  <si>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</si>
  <si>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</si>
  <si>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</si>
  <si>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</si>
  <si>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</si>
  <si>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</si>
  <si>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</si>
  <si>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</si>
  <si>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</si>
  <si>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</si>
  <si>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</si>
  <si>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</si>
  <si>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</si>
  <si>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</si>
  <si>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</si>
  <si>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</si>
  <si>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</si>
  <si>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</si>
  <si>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</si>
  <si>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</si>
  <si>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</si>
  <si>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</si>
  <si>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</si>
  <si>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</si>
  <si>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</si>
  <si>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</si>
  <si>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</si>
  <si>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</si>
  <si>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</si>
  <si>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</si>
  <si>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</si>
  <si>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</si>
  <si>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</si>
  <si>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</si>
  <si>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</si>
  <si>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</si>
  <si>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</si>
  <si>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</si>
  <si>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</si>
  <si>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</si>
  <si>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</si>
  <si>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</si>
  <si>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</si>
  <si>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</si>
  <si>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</si>
  <si>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</si>
  <si>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</si>
  <si>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</si>
  <si>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</si>
  <si>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</si>
  <si>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</si>
  <si>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</si>
  <si>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</si>
  <si>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</si>
  <si>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</si>
  <si>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</si>
  <si>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</si>
  <si>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</si>
  <si>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</si>
  <si>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</si>
  <si>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</si>
  <si>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</si>
  <si>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</si>
  <si>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</si>
  <si>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</si>
  <si>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</si>
  <si>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</si>
  <si>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</si>
  <si>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</si>
  <si>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</si>
  <si>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</si>
  <si>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</si>
  <si>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</si>
  <si>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</si>
  <si>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</si>
  <si>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</si>
  <si>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</si>
  <si>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</si>
  <si>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</si>
  <si>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</si>
  <si>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</si>
  <si>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</si>
  <si>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</si>
  <si>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</si>
  <si>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</si>
  <si>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</si>
  <si>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</si>
  <si>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</si>
  <si>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</si>
  <si>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</si>
  <si>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</si>
  <si>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</si>
  <si>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</si>
  <si>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</si>
  <si>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</si>
  <si>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</si>
  <si>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</si>
  <si>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</si>
  <si>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</si>
  <si>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</si>
  <si>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</si>
  <si>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</si>
  <si>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</si>
  <si>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</si>
  <si>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</si>
  <si>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</si>
  <si>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</si>
  <si>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</si>
  <si>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</si>
  <si>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</si>
  <si>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</si>
  <si>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</si>
  <si>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</si>
  <si>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</si>
  <si>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</si>
  <si>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</si>
  <si>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</si>
  <si>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</si>
  <si>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</si>
  <si>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</si>
  <si>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</si>
  <si>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</si>
  <si>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</si>
  <si>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</si>
  <si>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</si>
  <si>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</si>
  <si>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</si>
  <si>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</si>
  <si>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</si>
  <si>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</si>
  <si>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</si>
  <si>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</si>
  <si>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</si>
  <si>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</si>
  <si>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</si>
  <si>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</si>
  <si>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</si>
  <si>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</si>
  <si>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</si>
  <si>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</si>
  <si>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</si>
  <si>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</si>
  <si>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</si>
  <si>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</si>
  <si>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</si>
  <si>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</si>
  <si>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</si>
  <si>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</si>
  <si>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</si>
  <si>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</si>
  <si>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</si>
  <si>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</si>
  <si>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</si>
  <si>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</si>
  <si>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</si>
  <si>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</si>
  <si>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</si>
  <si>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</si>
  <si>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</si>
  <si>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</si>
  <si>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</si>
  <si>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</si>
  <si>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</si>
  <si>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</si>
  <si>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</si>
  <si>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</si>
  <si>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</si>
  <si>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</si>
  <si>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</si>
  <si>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</si>
  <si>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</si>
  <si>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</si>
  <si>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</si>
  <si>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</si>
  <si>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</si>
  <si>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</si>
  <si>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</si>
  <si>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</si>
  <si>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</si>
  <si>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</si>
  <si>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</si>
  <si>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</si>
  <si>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</si>
  <si>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</si>
  <si>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</si>
  <si>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</si>
  <si>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</si>
  <si>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</si>
  <si>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</si>
  <si>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</si>
  <si>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</si>
  <si>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</si>
  <si>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</si>
  <si>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</si>
  <si>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</si>
  <si>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</si>
  <si>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</si>
  <si>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</si>
  <si>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</si>
  <si>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</si>
  <si>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</si>
  <si>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</si>
  <si>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</si>
  <si>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</si>
  <si>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</si>
  <si>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</si>
  <si>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</si>
  <si>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</si>
  <si>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</si>
  <si>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</si>
  <si>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</si>
  <si>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</si>
  <si>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</si>
  <si>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</si>
  <si>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</si>
  <si>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</si>
  <si>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</si>
  <si>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</si>
  <si>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</si>
  <si>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</si>
  <si>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</si>
  <si>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</si>
  <si>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</si>
  <si>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</si>
  <si>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</si>
  <si>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</si>
  <si>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</si>
  <si>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</si>
  <si>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</si>
  <si>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</si>
  <si>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</si>
  <si>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</si>
  <si>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</si>
  <si>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</si>
  <si>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</si>
  <si>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</si>
  <si>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</si>
  <si>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</si>
  <si>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</si>
  <si>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</si>
  <si>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</si>
  <si>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</si>
  <si>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</si>
  <si>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</si>
  <si>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</si>
  <si>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</si>
  <si>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</si>
  <si>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</si>
  <si>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</si>
  <si>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</si>
  <si>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</si>
  <si>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</si>
  <si>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</si>
  <si>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</si>
  <si>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</si>
  <si>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</si>
  <si>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</si>
  <si>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</si>
  <si>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</si>
  <si>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</si>
  <si>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</si>
  <si>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</si>
  <si>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</si>
  <si>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</si>
  <si>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</si>
  <si>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</si>
  <si>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</si>
  <si>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</si>
  <si>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</si>
  <si>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</si>
  <si>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</si>
  <si>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</si>
  <si>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</si>
  <si>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</si>
  <si>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</si>
  <si>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</si>
  <si>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</si>
  <si>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</si>
  <si>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</si>
  <si>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</si>
  <si>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</si>
  <si>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</si>
  <si>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</si>
  <si>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</si>
  <si>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</si>
  <si>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</si>
  <si>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</si>
  <si>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</si>
  <si>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</si>
  <si>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</si>
  <si>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</si>
  <si>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</si>
  <si>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</si>
  <si>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</si>
  <si>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</si>
  <si>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</si>
  <si>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</si>
  <si>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</si>
  <si>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</si>
  <si>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</si>
  <si>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</si>
  <si>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</si>
  <si>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</si>
  <si>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</si>
  <si>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</si>
  <si>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</si>
  <si>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</si>
  <si>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</si>
  <si>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</si>
  <si>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</si>
  <si>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</si>
  <si>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</si>
  <si>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</si>
  <si>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</si>
  <si>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</si>
  <si>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</si>
  <si>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</si>
  <si>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</si>
  <si>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</si>
  <si>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</si>
  <si>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</si>
  <si>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</si>
  <si>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</si>
  <si>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</si>
  <si>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</si>
  <si>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</si>
  <si>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</si>
  <si>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</si>
  <si>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</si>
  <si>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</si>
  <si>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</si>
  <si>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</si>
  <si>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</si>
  <si>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</si>
  <si>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</si>
  <si>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</si>
  <si>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</si>
  <si>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</si>
  <si>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</si>
  <si>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</si>
  <si>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</si>
  <si>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</si>
  <si>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</si>
  <si>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</si>
  <si>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</si>
  <si>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</si>
  <si>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</si>
  <si>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</si>
  <si>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</si>
  <si>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</si>
  <si>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</si>
  <si>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</si>
  <si>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</si>
  <si>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</si>
  <si>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</si>
  <si>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</si>
  <si>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</si>
  <si>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</si>
  <si>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</si>
  <si>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</si>
  <si>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</si>
  <si>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</si>
  <si>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</si>
  <si>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</si>
  <si>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</si>
  <si>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</si>
  <si>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</si>
  <si>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</si>
  <si>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</si>
  <si>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</si>
  <si>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</si>
  <si>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</si>
  <si>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</si>
  <si>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</si>
  <si>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</si>
  <si>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</si>
  <si>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</si>
  <si>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</si>
  <si>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</si>
  <si>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</si>
  <si>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</si>
  <si>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</si>
  <si>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</si>
  <si>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</si>
  <si>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</si>
  <si>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</si>
  <si>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</si>
  <si>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</si>
  <si>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</si>
  <si>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</si>
  <si>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</si>
  <si>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</si>
  <si>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</si>
  <si>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</si>
  <si>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</si>
  <si>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</si>
  <si>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</si>
  <si>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</si>
  <si>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</si>
  <si>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</si>
  <si>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</si>
  <si>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</si>
  <si>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</si>
  <si>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</si>
  <si>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</si>
  <si>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</si>
  <si>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</si>
  <si>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</si>
  <si>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</si>
  <si>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</si>
  <si>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</si>
  <si>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</si>
  <si>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</si>
  <si>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</si>
  <si>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</si>
  <si>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</si>
  <si>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</si>
  <si>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</si>
  <si>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</si>
  <si>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</si>
  <si>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</si>
  <si>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</si>
  <si>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</si>
  <si>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</si>
  <si>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</si>
  <si>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</si>
  <si>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</si>
  <si>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</si>
  <si>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</si>
  <si>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</si>
  <si>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</si>
  <si>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</si>
  <si>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</si>
  <si>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</si>
  <si>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</si>
  <si>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</si>
  <si>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</si>
  <si>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</si>
  <si>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</si>
  <si>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</si>
  <si>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</si>
  <si>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</si>
  <si>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</si>
  <si>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</si>
  <si>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</si>
  <si>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</si>
  <si>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</si>
  <si>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</si>
  <si>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</si>
  <si>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</si>
  <si>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</si>
  <si>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</si>
  <si>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</si>
  <si>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</si>
  <si>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</si>
  <si>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</si>
  <si>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</si>
  <si>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</si>
  <si>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</si>
  <si>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</si>
  <si>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</si>
  <si>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</si>
  <si>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</si>
  <si>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</si>
  <si>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</si>
  <si>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</si>
  <si>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</si>
  <si>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</si>
  <si>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</si>
  <si>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</si>
  <si>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</si>
  <si>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</si>
  <si>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</si>
  <si>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</si>
  <si>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</si>
  <si>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</si>
  <si>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</si>
  <si>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</si>
  <si>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</si>
  <si>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</si>
  <si>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</si>
  <si>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</si>
  <si>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</si>
  <si>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</si>
  <si>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</si>
  <si>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</si>
  <si>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</si>
  <si>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</si>
  <si>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</si>
  <si>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</si>
  <si>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</si>
  <si>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</si>
  <si>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</si>
  <si>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</si>
  <si>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</si>
  <si>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</si>
  <si>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</si>
  <si>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</si>
  <si>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</si>
  <si>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</si>
  <si>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</si>
  <si>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</si>
  <si>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</si>
  <si>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</si>
  <si>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</si>
  <si>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</si>
  <si>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</si>
  <si>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</si>
  <si>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</si>
  <si>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</si>
  <si>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</si>
  <si>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</si>
  <si>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</si>
  <si>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</si>
  <si>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</si>
  <si>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</si>
  <si>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</si>
  <si>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</si>
  <si>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</si>
  <si>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</si>
  <si>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</si>
  <si>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</si>
  <si>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</si>
  <si>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</si>
  <si>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</si>
  <si>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</si>
  <si>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</si>
  <si>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</si>
  <si>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</si>
  <si>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</si>
  <si>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</si>
  <si>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</si>
  <si>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</si>
  <si>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</si>
  <si>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</si>
  <si>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</si>
  <si>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</si>
  <si>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</si>
  <si>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</si>
  <si>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</si>
  <si>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</si>
  <si>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</si>
  <si>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</si>
  <si>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</si>
  <si>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</si>
  <si>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</si>
  <si>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</si>
  <si>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</si>
  <si>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</si>
  <si>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</si>
  <si>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</si>
  <si>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</si>
  <si>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</si>
  <si>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</si>
  <si>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</si>
  <si>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</si>
  <si>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</si>
  <si>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</si>
  <si>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</si>
  <si>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</si>
  <si>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</si>
  <si>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</si>
  <si>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</si>
  <si>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</si>
  <si>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</si>
  <si>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</si>
  <si>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</si>
  <si>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</si>
  <si>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</si>
  <si>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</si>
  <si>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</si>
  <si>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</si>
  <si>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</si>
  <si>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</si>
  <si>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</si>
  <si>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</si>
  <si>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</si>
  <si>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</si>
  <si>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</si>
  <si>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</si>
  <si>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</si>
  <si>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</si>
  <si>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</si>
  <si>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</si>
  <si>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</si>
  <si>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</si>
  <si>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</si>
  <si>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</si>
  <si>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</si>
  <si>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</si>
  <si>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</si>
  <si>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</si>
  <si>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</si>
  <si>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</si>
  <si>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</si>
  <si>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</si>
  <si>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</si>
  <si>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</si>
  <si>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</si>
  <si>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</si>
  <si>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</si>
  <si>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</si>
  <si>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</si>
  <si>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</si>
  <si>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</si>
  <si>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</si>
  <si>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</si>
  <si>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</si>
  <si>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</si>
  <si>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</si>
  <si>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</si>
  <si>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</si>
  <si>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</si>
  <si>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</si>
  <si>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</si>
  <si>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</si>
  <si>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</si>
  <si>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</si>
  <si>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</si>
  <si>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</si>
  <si>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</si>
  <si>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</si>
  <si>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</si>
  <si>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</si>
  <si>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</si>
  <si>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</si>
  <si>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</si>
  <si>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</si>
  <si>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</si>
  <si>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</si>
  <si>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</si>
  <si>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</si>
  <si>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</si>
  <si>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</si>
  <si>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</si>
  <si>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</si>
  <si>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</si>
  <si>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</si>
  <si>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</si>
  <si>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</si>
  <si>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</si>
  <si>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</si>
  <si>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</si>
  <si>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</si>
  <si>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</si>
  <si>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</si>
  <si>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</si>
  <si>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</si>
  <si>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</si>
  <si>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</si>
  <si>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</si>
  <si>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</si>
  <si>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</si>
  <si>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</si>
  <si>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</si>
  <si>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</si>
  <si>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</si>
  <si>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</si>
  <si>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</si>
  <si>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</si>
  <si>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</si>
  <si>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</si>
  <si>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</si>
  <si>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</si>
  <si>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</si>
  <si>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</si>
  <si>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</si>
  <si>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</si>
  <si>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</si>
  <si>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</si>
  <si>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</si>
  <si>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</si>
  <si>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</si>
  <si>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</si>
  <si>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</si>
  <si>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</si>
  <si>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</si>
  <si>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</si>
  <si>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</si>
  <si>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</si>
  <si>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</si>
  <si>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</si>
  <si>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</si>
  <si>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</si>
  <si>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</si>
  <si>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</si>
  <si>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</si>
  <si>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</si>
  <si>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</si>
  <si>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</si>
  <si>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</si>
  <si>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</si>
  <si>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</si>
  <si>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</si>
  <si>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</si>
  <si>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</si>
  <si>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</si>
  <si>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</si>
  <si>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</si>
  <si>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</si>
  <si>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</si>
  <si>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</si>
  <si>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</si>
  <si>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</si>
  <si>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</si>
  <si>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</si>
  <si>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</si>
  <si>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</si>
  <si>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</si>
  <si>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</si>
  <si>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</si>
  <si>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</si>
  <si>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</si>
  <si>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</si>
  <si>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</si>
  <si>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</si>
  <si>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</si>
  <si>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</si>
  <si>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</si>
  <si>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</si>
  <si>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</si>
  <si>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</si>
  <si>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</si>
  <si>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</si>
  <si>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</si>
  <si>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</si>
  <si>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</si>
  <si>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</si>
  <si>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</si>
  <si>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</si>
  <si>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</si>
  <si>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</si>
  <si>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</si>
  <si>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</si>
  <si>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</si>
  <si>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</si>
  <si>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</si>
  <si>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</si>
  <si>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</si>
  <si>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</si>
  <si>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</si>
  <si>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</si>
  <si>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</si>
  <si>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</si>
  <si>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</si>
  <si>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</si>
  <si>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</si>
  <si>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</si>
  <si>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</si>
  <si>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</si>
  <si>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</si>
  <si>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</si>
  <si>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</si>
  <si>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</si>
  <si>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</si>
  <si>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</si>
  <si>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</si>
  <si>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</si>
  <si>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</si>
  <si>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</si>
  <si>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</si>
  <si>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</si>
  <si>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</si>
  <si>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</si>
  <si>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</si>
  <si>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</si>
  <si>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</si>
  <si>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</si>
  <si>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</si>
  <si>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</si>
  <si>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</si>
  <si>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</si>
  <si>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</si>
  <si>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</si>
  <si>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</si>
  <si>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</si>
  <si>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</si>
  <si>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</si>
  <si>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</si>
  <si>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</si>
  <si>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</si>
  <si>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</si>
  <si>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</si>
  <si>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</si>
  <si>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</si>
  <si>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</si>
  <si>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</si>
  <si>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</si>
  <si>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</si>
  <si>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</si>
  <si>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</si>
  <si>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</si>
  <si>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</si>
  <si>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</si>
  <si>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</si>
  <si>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</si>
  <si>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</si>
  <si>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</si>
  <si>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</si>
  <si>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</si>
  <si>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</si>
  <si>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</si>
  <si>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</si>
  <si>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</si>
  <si>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</si>
  <si>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</si>
  <si>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</si>
  <si>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</si>
  <si>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</si>
  <si>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</si>
  <si>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</si>
  <si>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</si>
  <si>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</si>
  <si>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</si>
  <si>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</si>
  <si>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</si>
  <si>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</si>
  <si>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</si>
  <si>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</si>
  <si>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</si>
  <si>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</si>
  <si>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</si>
  <si>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</si>
  <si>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</si>
  <si>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</si>
  <si>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</si>
  <si>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</si>
  <si>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</si>
  <si>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</si>
  <si>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</si>
  <si>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</si>
  <si>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</si>
  <si>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</si>
  <si>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</si>
  <si>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</si>
  <si>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</si>
  <si>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</si>
  <si>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</si>
  <si>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</si>
  <si>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</si>
  <si>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</si>
  <si>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</si>
  <si>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</si>
  <si>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</si>
  <si>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</si>
  <si>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</si>
  <si>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</si>
  <si>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</si>
  <si>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</si>
  <si>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</si>
  <si>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</si>
  <si>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</si>
  <si>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</si>
  <si>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</si>
  <si>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</si>
  <si>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</si>
  <si>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</si>
  <si>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</si>
  <si>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</si>
  <si>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</si>
  <si>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</si>
  <si>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</si>
  <si>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</si>
  <si>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</si>
  <si>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</si>
  <si>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</si>
  <si>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</si>
  <si>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</si>
  <si>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</si>
  <si>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</si>
  <si>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</si>
  <si>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</si>
  <si>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</si>
  <si>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</si>
  <si>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</si>
  <si>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</si>
  <si>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</si>
  <si>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</si>
  <si>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</si>
  <si>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</si>
  <si>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</si>
  <si>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</si>
  <si>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</si>
  <si>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</si>
  <si>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</si>
  <si>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</si>
  <si>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</si>
  <si>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</si>
  <si>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</si>
  <si>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</si>
  <si>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</si>
  <si>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</si>
  <si>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</si>
  <si>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</si>
  <si>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</si>
  <si>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</si>
  <si>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</si>
  <si>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</si>
  <si>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</si>
  <si>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</si>
  <si>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</si>
  <si>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</si>
  <si>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</si>
  <si>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</si>
  <si>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</si>
  <si>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</si>
  <si>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</si>
  <si>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</si>
  <si>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</si>
  <si>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</si>
  <si>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</si>
  <si>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</si>
  <si>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</si>
  <si>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</si>
  <si>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</si>
  <si>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</si>
  <si>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</si>
  <si>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</si>
  <si>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</si>
  <si>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</si>
  <si>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</si>
  <si>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</si>
  <si>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</si>
  <si>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</si>
  <si>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</si>
  <si>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</si>
  <si>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</si>
  <si>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</si>
  <si>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</si>
  <si>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</si>
  <si>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</si>
  <si>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</si>
  <si>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</si>
  <si>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</si>
  <si>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</si>
  <si>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</si>
  <si>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</si>
  <si>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</si>
  <si>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</si>
  <si>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</si>
  <si>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</si>
  <si>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</si>
  <si>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</si>
  <si>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</si>
  <si>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</si>
  <si>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</si>
  <si>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</si>
  <si>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</si>
  <si>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</si>
  <si>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</si>
  <si>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</si>
  <si>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</si>
  <si>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</si>
  <si>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</si>
  <si>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</si>
  <si>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</si>
  <si>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</si>
  <si>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</si>
  <si>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</si>
  <si>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</si>
  <si>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</si>
  <si>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</si>
  <si>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</si>
  <si>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</si>
  <si>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</si>
  <si>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</si>
  <si>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</si>
  <si>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</si>
  <si>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</si>
  <si>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</si>
  <si>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</si>
  <si>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</si>
  <si>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</si>
  <si>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</si>
  <si>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</si>
  <si>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</si>
  <si>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</si>
  <si>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</si>
  <si>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</si>
  <si>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</si>
  <si>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</si>
  <si>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</si>
  <si>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</si>
  <si>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</si>
  <si>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</si>
  <si>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</si>
  <si>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</si>
  <si>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</si>
  <si>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</si>
  <si>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</si>
  <si>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</si>
  <si>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</si>
  <si>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</si>
  <si>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</si>
  <si>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</si>
  <si>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</si>
  <si>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</si>
  <si>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</si>
  <si>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</si>
  <si>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</si>
  <si>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</si>
  <si>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</si>
  <si>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</si>
  <si>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</si>
  <si>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</si>
  <si>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</si>
  <si>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</si>
  <si>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</si>
  <si>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</si>
  <si>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</si>
  <si>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</si>
  <si>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</si>
  <si>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</si>
  <si>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</si>
  <si>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</si>
  <si>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</si>
  <si>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</si>
  <si>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</si>
  <si>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</si>
  <si>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</si>
  <si>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</si>
  <si>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</si>
  <si>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</si>
  <si>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</si>
  <si>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</si>
  <si>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</si>
  <si>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</si>
  <si>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</si>
  <si>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</si>
  <si>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</si>
  <si>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</si>
  <si>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</si>
  <si>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</si>
  <si>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</si>
  <si>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</si>
  <si>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</si>
  <si>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</si>
  <si>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</si>
  <si>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</si>
  <si>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</si>
  <si>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</si>
  <si>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</si>
  <si>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</si>
  <si>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</si>
  <si>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</si>
  <si>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</si>
  <si>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</si>
  <si>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</si>
  <si>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</si>
  <si>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</si>
  <si>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</si>
  <si>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</si>
  <si>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</si>
  <si>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</si>
  <si>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</si>
  <si>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</si>
  <si>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</si>
  <si>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</si>
  <si>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</si>
  <si>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</si>
  <si>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</si>
  <si>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</si>
  <si>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</si>
  <si>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</si>
  <si>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</si>
  <si>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</si>
  <si>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</si>
  <si>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</si>
  <si>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</si>
  <si>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</si>
  <si>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</si>
  <si>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</si>
  <si>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</si>
  <si>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</si>
  <si>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</si>
  <si>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</si>
  <si>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</si>
  <si>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</si>
  <si>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</si>
  <si>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</si>
  <si>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</si>
  <si>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</si>
  <si>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</si>
  <si>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</si>
  <si>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</si>
  <si>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</si>
  <si>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</si>
  <si>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</si>
  <si>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</si>
  <si>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</si>
  <si>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</si>
  <si>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</si>
  <si>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</si>
  <si>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</si>
  <si>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</si>
  <si>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</si>
  <si>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</si>
  <si>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</si>
  <si>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</si>
  <si>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</si>
  <si>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</si>
  <si>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</si>
  <si>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</si>
  <si>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</si>
  <si>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</si>
  <si>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</si>
  <si>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</si>
  <si>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</si>
  <si>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</si>
  <si>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</si>
  <si>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</si>
  <si>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</si>
  <si>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</si>
  <si>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</si>
  <si>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</si>
  <si>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</si>
  <si>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</si>
  <si>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</si>
  <si>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</si>
  <si>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</si>
  <si>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</si>
  <si>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</si>
  <si>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</si>
  <si>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</si>
  <si>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</si>
  <si>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</si>
  <si>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</si>
  <si>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</si>
  <si>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</si>
  <si>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</si>
  <si>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</si>
  <si>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</si>
  <si>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</si>
  <si>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</si>
  <si>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</si>
  <si>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</si>
  <si>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</si>
  <si>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</si>
  <si>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</si>
  <si>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</si>
  <si>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</si>
  <si>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</si>
  <si>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</si>
  <si>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</si>
  <si>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</si>
  <si>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</si>
  <si>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</si>
  <si>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</si>
  <si>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</si>
  <si>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</si>
  <si>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</si>
  <si>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</si>
  <si>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</si>
  <si>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</si>
  <si>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</si>
  <si>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</si>
  <si>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</si>
  <si>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</si>
  <si>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</si>
  <si>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</si>
  <si>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</si>
  <si>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</si>
  <si>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</si>
  <si>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</si>
  <si>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</si>
  <si>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</si>
  <si>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</si>
  <si>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</si>
  <si>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</si>
  <si>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</si>
  <si>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</si>
  <si>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</si>
  <si>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</si>
  <si>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</si>
  <si>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</si>
  <si>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</si>
  <si>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</si>
  <si>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</si>
  <si>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</si>
  <si>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</si>
  <si>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</si>
  <si>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</si>
  <si>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</si>
  <si>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</si>
  <si>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</si>
  <si>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</si>
  <si>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</si>
  <si>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</si>
  <si>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</si>
  <si>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</si>
  <si>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</si>
  <si>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</si>
  <si>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</si>
  <si>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</si>
  <si>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</si>
  <si>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</si>
  <si>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</si>
  <si>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</si>
  <si>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</si>
  <si>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</si>
  <si>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</si>
  <si>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</si>
  <si>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</si>
  <si>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</si>
  <si>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</si>
  <si>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</si>
  <si>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</si>
  <si>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</si>
  <si>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</si>
  <si>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</si>
  <si>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</si>
  <si>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</si>
  <si>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</si>
  <si>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</si>
  <si>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</si>
  <si>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</si>
  <si>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</si>
  <si>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</si>
  <si>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</si>
  <si>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</si>
  <si>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</si>
  <si>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</si>
  <si>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</si>
  <si>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</si>
  <si>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</si>
  <si>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</si>
  <si>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</si>
  <si>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</si>
  <si>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</si>
  <si>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</si>
  <si>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</si>
  <si>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</si>
  <si>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</si>
  <si>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</si>
  <si>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</si>
  <si>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</si>
  <si>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</si>
  <si>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</si>
  <si>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</si>
  <si>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</si>
  <si>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</si>
  <si>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</si>
  <si>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</si>
  <si>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</si>
  <si>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</si>
  <si>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</si>
  <si>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</si>
  <si>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</si>
  <si>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</si>
  <si>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</si>
  <si>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</si>
  <si>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</si>
  <si>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</si>
  <si>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</si>
  <si>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</si>
  <si>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</si>
  <si>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</si>
  <si>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</si>
  <si>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</si>
  <si>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</si>
  <si>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</si>
  <si>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</si>
  <si>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</si>
  <si>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</si>
  <si>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</si>
  <si>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</si>
  <si>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</si>
  <si>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</si>
  <si>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</si>
  <si>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</si>
  <si>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</si>
  <si>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</si>
  <si>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</si>
  <si>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</si>
  <si>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</si>
  <si>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</si>
  <si>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</si>
  <si>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</si>
  <si>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</si>
  <si>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</si>
  <si>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</si>
  <si>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</si>
  <si>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</si>
  <si>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</si>
  <si>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</si>
  <si>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</si>
  <si>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</si>
  <si>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</si>
  <si>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</si>
  <si>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</si>
  <si>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</si>
  <si>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</si>
  <si>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</si>
  <si>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</si>
  <si>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</si>
  <si>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</si>
  <si>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</si>
  <si>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</si>
  <si>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</si>
  <si>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</si>
  <si>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</si>
  <si>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</si>
  <si>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</si>
  <si>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</si>
  <si>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</si>
  <si>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</si>
  <si>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</si>
  <si>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</si>
  <si>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</si>
  <si>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</si>
  <si>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</si>
  <si>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</si>
  <si>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</si>
  <si>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</si>
  <si>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</si>
  <si>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</si>
  <si>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</si>
  <si>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</si>
  <si>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</si>
  <si>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</si>
  <si>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</si>
  <si>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</si>
  <si>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</si>
  <si>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</si>
  <si>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</si>
  <si>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</si>
  <si>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</si>
  <si>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</si>
  <si>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</si>
  <si>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</si>
  <si>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</si>
  <si>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</si>
  <si>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</si>
  <si>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</si>
  <si>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</si>
  <si>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</si>
  <si>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</si>
  <si>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</si>
  <si>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</si>
  <si>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</si>
  <si>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</si>
  <si>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</si>
  <si>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</si>
  <si>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</si>
  <si>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</si>
  <si>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</si>
  <si>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</si>
  <si>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</si>
  <si>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</si>
  <si>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</si>
  <si>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</si>
  <si>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</si>
  <si>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</si>
  <si>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</si>
  <si>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</si>
  <si>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</si>
  <si>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</si>
  <si>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</si>
  <si>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</si>
  <si>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</si>
  <si>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</si>
  <si>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</si>
  <si>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</si>
  <si>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</si>
  <si>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</si>
  <si>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</si>
  <si>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</si>
  <si>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</si>
  <si>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</si>
  <si>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</si>
  <si>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</si>
  <si>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</si>
  <si>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</si>
  <si>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</si>
  <si>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</si>
  <si>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</si>
  <si>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</si>
  <si>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</si>
  <si>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</si>
  <si>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</si>
  <si>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</si>
  <si>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</si>
  <si>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</si>
  <si>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</si>
  <si>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</si>
  <si>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</si>
  <si>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</si>
  <si>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</si>
  <si>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</si>
  <si>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</si>
  <si>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</si>
  <si>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</si>
  <si>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</si>
  <si>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</si>
  <si>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</si>
  <si>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</si>
  <si>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</si>
  <si>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</si>
  <si>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</si>
  <si>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</si>
  <si>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</si>
  <si>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</si>
  <si>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</si>
  <si>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</si>
  <si>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</si>
  <si>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</si>
  <si>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</si>
  <si>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</si>
  <si>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</si>
  <si>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</si>
  <si>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</si>
  <si>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</si>
  <si>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</si>
  <si>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</si>
  <si>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</si>
  <si>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</si>
  <si>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</si>
  <si>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</si>
  <si>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</si>
  <si>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</si>
  <si>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</si>
  <si>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</si>
  <si>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</si>
  <si>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</si>
  <si>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</si>
  <si>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</si>
  <si>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</si>
  <si>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</si>
  <si>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</si>
  <si>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</si>
  <si>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</si>
  <si>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</si>
  <si>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</si>
  <si>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</si>
  <si>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</si>
  <si>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</si>
  <si>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</si>
  <si>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</si>
  <si>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</si>
  <si>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</si>
  <si>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</si>
  <si>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</si>
  <si>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</si>
  <si>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</si>
  <si>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</si>
  <si>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</si>
  <si>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</si>
  <si>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</si>
  <si>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</si>
  <si>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</si>
  <si>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</si>
  <si>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</si>
  <si>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</si>
  <si>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</si>
  <si>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</si>
  <si>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</si>
  <si>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</si>
  <si>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</si>
  <si>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</si>
  <si>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</si>
  <si>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</si>
  <si>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</si>
  <si>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</si>
  <si>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</si>
  <si>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</si>
  <si>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</si>
  <si>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</si>
  <si>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</si>
  <si>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</si>
  <si>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</si>
  <si>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</si>
  <si>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</si>
  <si>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</si>
  <si>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</si>
  <si>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</si>
  <si>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</si>
  <si>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</si>
  <si>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</si>
  <si>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</si>
  <si>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</si>
  <si>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</si>
  <si>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</si>
  <si>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</si>
  <si>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</si>
  <si>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</si>
  <si>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</si>
  <si>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</si>
  <si>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</si>
  <si>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</si>
  <si>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</si>
  <si>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</si>
  <si>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</si>
  <si>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</si>
  <si>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</si>
  <si>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</si>
  <si>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</si>
  <si>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</si>
  <si>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</si>
  <si>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</si>
  <si>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</si>
  <si>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</si>
  <si>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</si>
  <si>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</si>
  <si>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</si>
  <si>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</si>
  <si>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</si>
  <si>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</si>
  <si>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</si>
  <si>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</si>
  <si>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</si>
  <si>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</si>
  <si>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</si>
  <si>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</si>
  <si>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</si>
  <si>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</si>
  <si>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</si>
  <si>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</si>
  <si>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</si>
  <si>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</si>
  <si>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</si>
  <si>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</si>
  <si>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</si>
  <si>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</si>
  <si>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</si>
  <si>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</si>
  <si>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</si>
  <si>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</si>
  <si>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</si>
  <si>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</si>
  <si>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</si>
  <si>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</si>
  <si>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</si>
  <si>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</si>
  <si>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</si>
  <si>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</si>
  <si>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</si>
  <si>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</si>
  <si>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</si>
  <si>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</si>
  <si>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</si>
  <si>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</si>
  <si>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</si>
  <si>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</si>
  <si>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</si>
  <si>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</si>
  <si>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</si>
  <si>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</si>
  <si>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</si>
  <si>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</si>
  <si>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</si>
  <si>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</si>
  <si>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</si>
  <si>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</si>
  <si>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</si>
  <si>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</si>
  <si>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</si>
  <si>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</si>
  <si>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</si>
  <si>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</si>
  <si>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</si>
  <si>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</si>
  <si>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</si>
  <si>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</si>
  <si>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</si>
  <si>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</si>
  <si>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</si>
  <si>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</si>
  <si>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</si>
  <si>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</si>
  <si>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</si>
  <si>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</si>
  <si>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</si>
  <si>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</si>
  <si>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</si>
  <si>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</si>
  <si>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</si>
  <si>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</si>
  <si>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</si>
  <si>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</si>
  <si>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</si>
  <si>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</si>
  <si>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</si>
  <si>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</si>
  <si>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</si>
  <si>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</si>
  <si>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</si>
  <si>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</si>
  <si>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</si>
  <si>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</si>
  <si>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</si>
  <si>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</si>
  <si>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</si>
  <si>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</si>
  <si>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</si>
  <si>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</si>
  <si>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</si>
  <si>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</si>
  <si>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</si>
  <si>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</si>
  <si>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</si>
  <si>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</si>
  <si>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</si>
  <si>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</si>
  <si>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</si>
  <si>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</si>
  <si>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</si>
  <si>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</si>
  <si>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</si>
  <si>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</si>
  <si>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</si>
  <si>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</si>
  <si>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</si>
  <si>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</si>
  <si>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</si>
  <si>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</si>
  <si>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</si>
  <si>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</si>
  <si>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</si>
  <si>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</si>
  <si>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</si>
  <si>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</si>
  <si>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</si>
  <si>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</si>
  <si>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</si>
  <si>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</si>
  <si>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</si>
  <si>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</si>
  <si>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</si>
  <si>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</si>
  <si>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</si>
  <si>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</si>
  <si>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</si>
  <si>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</si>
  <si>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</si>
  <si>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</si>
  <si>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</si>
  <si>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</si>
  <si>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</si>
  <si>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</si>
  <si>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</si>
  <si>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</si>
  <si>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</si>
  <si>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</si>
  <si>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</si>
  <si>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</si>
  <si>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</si>
  <si>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</si>
  <si>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</si>
  <si>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</si>
  <si>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</si>
  <si>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</si>
  <si>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</si>
  <si>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</si>
  <si>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</si>
  <si>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</si>
  <si>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</si>
  <si>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</si>
  <si>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</si>
  <si>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</si>
  <si>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</si>
  <si>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</si>
  <si>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</si>
  <si>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</si>
  <si>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</si>
  <si>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</si>
  <si>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</si>
  <si>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</si>
  <si>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</si>
  <si>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</si>
  <si>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</si>
  <si>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</si>
  <si>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</si>
  <si>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</si>
  <si>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</si>
  <si>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</si>
  <si>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</si>
  <si>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</si>
  <si>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</si>
  <si>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</si>
  <si>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</si>
  <si>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</si>
  <si>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</si>
  <si>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</si>
  <si>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</si>
  <si>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</si>
  <si>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</si>
  <si>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</si>
  <si>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</si>
  <si>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</si>
  <si>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</si>
  <si>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</si>
  <si>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</si>
  <si>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</si>
  <si>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</si>
  <si>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</si>
  <si>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</si>
  <si>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</si>
  <si>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</si>
  <si>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</si>
  <si>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</si>
  <si>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</si>
  <si>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</si>
  <si>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</si>
  <si>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</si>
  <si>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</si>
  <si>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</si>
  <si>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</si>
  <si>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</si>
  <si>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</si>
  <si>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</si>
  <si>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</si>
  <si>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</si>
  <si>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</si>
  <si>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</si>
  <si>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</si>
  <si>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</si>
  <si>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</si>
  <si>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</si>
  <si>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</si>
  <si>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</si>
  <si>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</si>
  <si>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</si>
  <si>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</si>
  <si>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</si>
  <si>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</si>
  <si>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</si>
  <si>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</si>
  <si>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</si>
  <si>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</si>
  <si>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</si>
  <si>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</si>
  <si>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</si>
  <si>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</si>
  <si>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</si>
  <si>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</si>
  <si>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</si>
  <si>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</si>
  <si>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</si>
  <si>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</si>
  <si>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</si>
  <si>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</si>
  <si>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</si>
  <si>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</si>
  <si>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</si>
  <si>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</si>
  <si>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</si>
  <si>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</si>
  <si>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</si>
  <si>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</si>
  <si>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</si>
  <si>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</si>
  <si>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</si>
  <si>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</si>
  <si>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</si>
  <si>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</si>
  <si>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</si>
  <si>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</si>
  <si>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</si>
  <si>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</si>
  <si>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</si>
  <si>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</si>
  <si>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</si>
  <si>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</si>
  <si>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</si>
  <si>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</si>
  <si>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</si>
  <si>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</si>
  <si>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</si>
  <si>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</si>
  <si>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</si>
  <si>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</si>
  <si>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</si>
  <si>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</si>
  <si>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</si>
  <si>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</si>
  <si>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</si>
  <si>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</si>
  <si>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</si>
  <si>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</si>
  <si>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</si>
  <si>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</si>
  <si>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</si>
  <si>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</si>
  <si>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</si>
  <si>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</si>
  <si>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</si>
  <si>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</si>
  <si>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</si>
  <si>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</si>
  <si>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</si>
  <si>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</si>
  <si>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</si>
  <si>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</si>
  <si>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</si>
  <si>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</si>
  <si>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</si>
  <si>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</si>
  <si>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</si>
  <si>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</si>
  <si>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</si>
  <si>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</si>
  <si>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</si>
  <si>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</si>
  <si>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</si>
  <si>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</si>
  <si>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</si>
  <si>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</si>
  <si>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</si>
  <si>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</si>
  <si>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</si>
  <si>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</si>
  <si>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</si>
  <si>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</si>
  <si>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</si>
  <si>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</si>
  <si>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</si>
  <si>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</si>
  <si>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</si>
  <si>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</si>
  <si>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</si>
  <si>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</si>
  <si>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</si>
  <si>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</si>
  <si>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</si>
  <si>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</si>
  <si>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</si>
  <si>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</si>
  <si>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</si>
  <si>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</si>
  <si>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</si>
  <si>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</si>
  <si>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</si>
  <si>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</si>
  <si>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</si>
  <si>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</si>
  <si>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</si>
  <si>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</si>
  <si>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</si>
  <si>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</si>
  <si>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</si>
  <si>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</si>
  <si>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</si>
  <si>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</si>
  <si>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</si>
  <si>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</si>
  <si>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</si>
  <si>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</si>
  <si>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</si>
  <si>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</si>
  <si>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</si>
  <si>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</si>
  <si>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</si>
  <si>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</si>
  <si>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</si>
  <si>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</si>
  <si>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</si>
  <si>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</si>
  <si>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</si>
  <si>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</si>
  <si>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</si>
  <si>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</si>
  <si>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</si>
  <si>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</si>
  <si>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</si>
  <si>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</si>
  <si>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</si>
  <si>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</si>
  <si>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</si>
  <si>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</si>
  <si>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</si>
  <si>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</si>
  <si>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</si>
  <si>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</si>
  <si>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</si>
  <si>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</si>
  <si>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</si>
  <si>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</si>
  <si>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</si>
  <si>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</si>
  <si>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</si>
  <si>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</si>
  <si>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</si>
  <si>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</si>
  <si>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</si>
  <si>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</si>
  <si>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</si>
  <si>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</si>
  <si>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</si>
  <si>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</si>
  <si>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</si>
  <si>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</si>
  <si>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</si>
  <si>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</si>
  <si>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</si>
  <si>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</si>
  <si>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</si>
  <si>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</si>
  <si>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</si>
  <si>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</si>
  <si>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</si>
  <si>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</si>
  <si>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</si>
  <si>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</si>
  <si>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</si>
  <si>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</si>
  <si>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</si>
  <si>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</si>
  <si>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</si>
  <si>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</si>
  <si>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</si>
  <si>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</si>
  <si>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</si>
  <si>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</si>
  <si>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</si>
  <si>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</si>
  <si>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</si>
  <si>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</si>
  <si>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</si>
  <si>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</si>
  <si>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</si>
  <si>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</si>
  <si>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</si>
  <si>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</si>
  <si>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</si>
  <si>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</si>
  <si>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</si>
  <si>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</si>
  <si>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</si>
  <si>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</si>
  <si>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</si>
  <si>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</si>
  <si>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</si>
  <si>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</si>
  <si>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</si>
  <si>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</si>
  <si>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</si>
  <si>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</si>
  <si>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</si>
  <si>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</si>
  <si>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</si>
  <si>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</si>
  <si>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</si>
  <si>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</si>
  <si>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</si>
  <si>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</si>
  <si>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</si>
  <si>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</si>
  <si>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</si>
  <si>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</si>
  <si>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</si>
  <si>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</si>
  <si>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</si>
  <si>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</si>
  <si>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</si>
  <si>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</si>
  <si>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</si>
  <si>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</si>
  <si>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</si>
  <si>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</si>
  <si>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</si>
  <si>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</si>
  <si>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</si>
  <si>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</si>
  <si>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</si>
  <si>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</si>
  <si>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</si>
  <si>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</si>
  <si>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</si>
  <si>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</si>
  <si>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</si>
  <si>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</si>
  <si>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</si>
  <si>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</si>
  <si>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</si>
  <si>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</si>
  <si>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</si>
  <si>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</si>
  <si>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</si>
  <si>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</si>
  <si>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</si>
  <si>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</si>
  <si>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</si>
  <si>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</si>
  <si>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</si>
  <si>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</si>
  <si>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</si>
  <si>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</si>
  <si>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</si>
  <si>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</si>
  <si>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</si>
  <si>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</si>
  <si>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</si>
  <si>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</si>
  <si>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</si>
  <si>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</si>
  <si>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</si>
  <si>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</si>
  <si>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</si>
  <si>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</si>
  <si>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</si>
  <si>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</si>
  <si>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</si>
  <si>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</si>
  <si>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</si>
  <si>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</si>
  <si>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</si>
  <si>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</si>
  <si>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</si>
  <si>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</si>
  <si>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</si>
  <si>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</si>
  <si>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</si>
  <si>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</si>
  <si>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</si>
  <si>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</si>
  <si>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</si>
  <si>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</si>
  <si>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</si>
  <si>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</si>
  <si>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</si>
  <si>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</si>
  <si>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</si>
  <si>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</si>
  <si>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</si>
  <si>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</si>
  <si>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</si>
  <si>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</si>
  <si>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</si>
  <si>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</si>
  <si>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</si>
  <si>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</si>
  <si>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</si>
  <si>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</si>
  <si>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</si>
  <si>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</si>
  <si>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</si>
  <si>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</si>
  <si>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</si>
  <si>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</si>
  <si>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</si>
  <si>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</si>
  <si>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</si>
  <si>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</si>
  <si>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</si>
  <si>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</si>
  <si>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</si>
  <si>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</si>
  <si>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</si>
  <si>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</si>
  <si>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</si>
  <si>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</si>
  <si>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</si>
  <si>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</si>
  <si>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</si>
  <si>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</si>
  <si>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</si>
  <si>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</si>
  <si>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</si>
  <si>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</si>
  <si>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</si>
  <si>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</si>
  <si>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</si>
  <si>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</si>
  <si>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</si>
  <si>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</si>
  <si>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</si>
  <si>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</si>
  <si>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</si>
  <si>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</si>
  <si>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</si>
  <si>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</si>
  <si>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</si>
  <si>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</si>
  <si>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</si>
  <si>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</si>
  <si>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</si>
  <si>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</si>
  <si>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</si>
  <si>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</si>
  <si>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</si>
  <si>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</si>
  <si>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</si>
  <si>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</si>
  <si>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</si>
  <si>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</si>
  <si>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</si>
  <si>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</si>
  <si>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</si>
  <si>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</si>
  <si>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</si>
  <si>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</si>
  <si>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</si>
  <si>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</si>
  <si>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</si>
  <si>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</si>
  <si>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</si>
  <si>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</si>
  <si>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</si>
  <si>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</si>
  <si>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</si>
  <si>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</si>
  <si>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</si>
  <si>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</si>
  <si>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</si>
  <si>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</si>
  <si>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</si>
  <si>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</si>
  <si>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</si>
  <si>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</si>
  <si>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</si>
  <si>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</si>
  <si>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</si>
  <si>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</si>
  <si>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</si>
  <si>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</si>
  <si>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</si>
  <si>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</si>
  <si>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</si>
  <si>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</si>
  <si>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</si>
  <si>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</si>
  <si>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</si>
  <si>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</si>
  <si>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</si>
  <si>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</si>
  <si>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</si>
  <si>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</si>
  <si>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</si>
  <si>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</si>
  <si>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</si>
  <si>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</si>
  <si>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</si>
  <si>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</si>
  <si>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</si>
  <si>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</si>
  <si>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</si>
  <si>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</si>
  <si>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</si>
  <si>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</si>
  <si>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</si>
  <si>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</si>
  <si>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</si>
  <si>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</si>
  <si>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</si>
  <si>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</si>
  <si>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</si>
  <si>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</si>
  <si>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</si>
  <si>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</si>
  <si>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</si>
  <si>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</si>
  <si>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</si>
  <si>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</si>
  <si>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</si>
  <si>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</si>
  <si>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</si>
  <si>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</si>
  <si>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</si>
  <si>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</si>
  <si>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</si>
  <si>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</si>
  <si>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</si>
  <si>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</si>
  <si>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</si>
  <si>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</si>
  <si>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</si>
  <si>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</si>
  <si>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</si>
  <si>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</si>
  <si>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</si>
  <si>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</si>
  <si>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</si>
  <si>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</si>
  <si>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</si>
  <si>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</si>
  <si>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</si>
  <si>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</si>
  <si>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</si>
  <si>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</si>
  <si>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</si>
  <si>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</si>
  <si>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</si>
  <si>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</si>
  <si>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</si>
  <si>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</si>
  <si>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</si>
  <si>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</si>
  <si>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</si>
  <si>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</si>
  <si>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</si>
  <si>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</si>
  <si>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</si>
  <si>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</si>
  <si>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</si>
  <si>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</si>
  <si>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</si>
  <si>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</si>
  <si>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</si>
  <si>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</si>
  <si>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</si>
  <si>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</si>
  <si>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</si>
  <si>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</si>
  <si>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</si>
  <si>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</si>
  <si>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</si>
  <si>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</si>
  <si>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</si>
  <si>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</si>
  <si>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</si>
  <si>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</si>
  <si>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</si>
  <si>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</si>
  <si>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</si>
  <si>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</si>
  <si>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</si>
  <si>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</si>
  <si>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</si>
  <si>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</si>
  <si>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</si>
  <si>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</si>
  <si>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</si>
  <si>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</si>
  <si>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</si>
  <si>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</si>
  <si>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</si>
  <si>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</si>
  <si>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</si>
  <si>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</si>
  <si>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</si>
  <si>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</si>
  <si>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</si>
  <si>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</si>
  <si>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</si>
  <si>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</si>
  <si>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</si>
  <si>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</si>
  <si>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</si>
  <si>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</si>
  <si>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</si>
  <si>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</si>
  <si>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</si>
  <si>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</si>
  <si>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</si>
  <si>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</si>
  <si>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</si>
  <si>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</si>
  <si>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</si>
  <si>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</si>
  <si>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</si>
  <si>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</si>
  <si>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</si>
  <si>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</si>
  <si>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</si>
  <si>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</si>
  <si>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</si>
  <si>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</si>
  <si>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</si>
  <si>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</si>
  <si>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</si>
  <si>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</si>
  <si>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</si>
  <si>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</si>
  <si>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</si>
  <si>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</si>
  <si>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</si>
  <si>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</si>
  <si>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</si>
  <si>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</si>
  <si>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</si>
  <si>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</si>
  <si>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</si>
  <si>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</si>
  <si>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</si>
  <si>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</si>
  <si>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</si>
  <si>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</si>
  <si>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</si>
  <si>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</si>
  <si>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</si>
  <si>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</si>
  <si>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</si>
  <si>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</si>
  <si>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</si>
  <si>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</si>
  <si>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</si>
  <si>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</si>
  <si>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</si>
  <si>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</si>
  <si>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</si>
  <si>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</si>
  <si>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</si>
  <si>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</si>
  <si>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</si>
  <si>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</si>
  <si>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</si>
  <si>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</si>
  <si>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</si>
  <si>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</si>
  <si>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</si>
  <si>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</si>
  <si>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</si>
  <si>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</si>
  <si>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</si>
  <si>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</si>
  <si>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</si>
  <si>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</si>
  <si>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</si>
  <si>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</si>
  <si>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</si>
  <si>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</si>
  <si>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</si>
  <si>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</si>
  <si>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</si>
  <si>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</si>
  <si>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</si>
  <si>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</si>
  <si>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</si>
  <si>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</si>
  <si>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</si>
  <si>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</si>
  <si>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</si>
  <si>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</si>
  <si>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</si>
  <si>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</si>
  <si>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</si>
  <si>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</si>
  <si>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</si>
  <si>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</si>
  <si>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</si>
  <si>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</si>
  <si>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</si>
  <si>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</si>
  <si>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</si>
  <si>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</si>
  <si>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</si>
  <si>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</si>
  <si>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</si>
  <si>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</si>
  <si>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</si>
  <si>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</si>
  <si>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</si>
  <si>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</si>
  <si>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</si>
  <si>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</si>
  <si>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</si>
  <si>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</si>
  <si>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</si>
  <si>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</si>
  <si>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</si>
  <si>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</si>
  <si>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</si>
  <si>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</si>
  <si>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</si>
  <si>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</si>
  <si>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</si>
  <si>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</si>
  <si>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</si>
  <si>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</si>
  <si>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</si>
  <si>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</si>
  <si>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</si>
  <si>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</si>
  <si>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</si>
  <si>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</si>
  <si>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</si>
  <si>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</si>
  <si>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</si>
  <si>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</si>
  <si>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</si>
  <si>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</si>
  <si>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</si>
  <si>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</si>
  <si>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</si>
  <si>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</si>
  <si>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</si>
  <si>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</si>
  <si>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</si>
  <si>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</si>
  <si>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</si>
  <si>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</si>
  <si>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</si>
  <si>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</si>
  <si>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</si>
  <si>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</si>
  <si>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</si>
  <si>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</si>
  <si>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</si>
  <si>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</si>
  <si>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</si>
  <si>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</si>
  <si>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</si>
  <si>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</si>
  <si>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</si>
  <si>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</si>
  <si>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</si>
  <si>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</si>
  <si>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</si>
  <si>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</si>
  <si>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</si>
  <si>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</si>
  <si>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</si>
  <si>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</si>
  <si>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</si>
  <si>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</si>
  <si>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</si>
  <si>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</si>
  <si>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</si>
  <si>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</si>
  <si>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</si>
  <si>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</si>
  <si>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</si>
  <si>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</si>
  <si>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</si>
  <si>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</si>
  <si>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</si>
  <si>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</si>
  <si>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</si>
  <si>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</si>
  <si>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</si>
  <si>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</si>
  <si>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</si>
  <si>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</si>
  <si>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</si>
  <si>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</si>
  <si>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</si>
  <si>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</si>
  <si>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</si>
  <si>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</si>
  <si>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</si>
  <si>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</si>
  <si>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</si>
  <si>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</si>
  <si>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</si>
  <si>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</si>
  <si>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</si>
  <si>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</si>
  <si>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</si>
  <si>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</si>
  <si>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</si>
  <si>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</si>
  <si>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</si>
  <si>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</si>
  <si>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</si>
  <si>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</si>
  <si>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</si>
  <si>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</si>
  <si>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</si>
  <si>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</si>
  <si>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</si>
  <si>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</si>
  <si>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</si>
  <si>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</si>
  <si>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</si>
  <si>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</si>
  <si>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</si>
  <si>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</si>
  <si>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</si>
  <si>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</si>
  <si>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</si>
  <si>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</si>
  <si>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</si>
  <si>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</si>
  <si>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</si>
  <si>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</si>
  <si>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</si>
  <si>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</si>
  <si>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</si>
  <si>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</si>
  <si>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</si>
  <si>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</si>
  <si>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</si>
  <si>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</si>
  <si>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</si>
  <si>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</si>
  <si>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</si>
  <si>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</si>
  <si>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</si>
  <si>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</si>
  <si>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</si>
  <si>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</si>
  <si>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</si>
  <si>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</si>
  <si>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</si>
  <si>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</si>
  <si>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</si>
  <si>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</si>
  <si>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</si>
  <si>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</si>
  <si>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</si>
  <si>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</si>
  <si>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</si>
  <si>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</si>
  <si>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</si>
  <si>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</si>
  <si>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</si>
  <si>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</si>
  <si>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</si>
  <si>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</si>
  <si>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</si>
  <si>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</si>
  <si>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</si>
  <si>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</si>
  <si>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</si>
  <si>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</si>
  <si>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</si>
  <si>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</si>
  <si>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</si>
  <si>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</si>
  <si>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</si>
  <si>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</si>
  <si>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</si>
  <si>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</si>
  <si>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</si>
  <si>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</si>
  <si>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</si>
  <si>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</si>
  <si>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</si>
  <si>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</si>
  <si>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</si>
  <si>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</si>
  <si>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</si>
  <si>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</si>
  <si>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</si>
  <si>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</si>
  <si>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</si>
  <si>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</si>
  <si>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</si>
  <si>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</si>
  <si>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</si>
  <si>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</si>
  <si>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</si>
  <si>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</si>
  <si>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</si>
  <si>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</si>
  <si>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</si>
  <si>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</si>
  <si>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</si>
  <si>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</si>
  <si>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</si>
  <si>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</si>
  <si>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</si>
  <si>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</si>
  <si>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</si>
  <si>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</si>
  <si>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</si>
  <si>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</si>
  <si>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</si>
  <si>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</si>
  <si>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</si>
  <si>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</si>
  <si>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</si>
  <si>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</si>
  <si>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</si>
  <si>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</si>
  <si>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</si>
  <si>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</si>
  <si>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</si>
  <si>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</si>
  <si>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</si>
  <si>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</si>
  <si>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</si>
  <si>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</si>
  <si>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</si>
  <si>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</si>
  <si>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</si>
  <si>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</si>
  <si>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</si>
  <si>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</si>
  <si>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</si>
  <si>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</si>
  <si>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</si>
  <si>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</si>
  <si>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</si>
  <si>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</si>
  <si>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</si>
  <si>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</si>
  <si>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</si>
  <si>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</si>
  <si>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</si>
  <si>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</si>
  <si>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</si>
  <si>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</si>
  <si>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</si>
  <si>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</si>
  <si>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</si>
  <si>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</si>
  <si>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</si>
  <si>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</si>
  <si>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</si>
  <si>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</si>
  <si>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</si>
  <si>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</si>
  <si>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</si>
  <si>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</si>
  <si>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</si>
  <si>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</si>
  <si>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</si>
  <si>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</si>
  <si>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</si>
  <si>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</si>
  <si>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</si>
  <si>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</si>
  <si>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</si>
  <si>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</si>
  <si>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</si>
  <si>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</si>
  <si>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</si>
  <si>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</si>
  <si>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</si>
  <si>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</si>
  <si>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</si>
  <si>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</si>
  <si>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</si>
  <si>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</si>
  <si>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</si>
  <si>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</si>
  <si>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</si>
  <si>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</si>
  <si>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</si>
  <si>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</si>
  <si>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</si>
  <si>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</si>
  <si>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</si>
  <si>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</si>
  <si>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</si>
  <si>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</si>
  <si>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</si>
  <si>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</si>
  <si>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</si>
  <si>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</si>
  <si>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</si>
  <si>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</si>
  <si>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</si>
  <si>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</si>
  <si>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</si>
  <si>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</si>
  <si>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</si>
  <si>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</si>
  <si>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</si>
  <si>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</si>
  <si>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</si>
  <si>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</si>
  <si>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</si>
  <si>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</si>
  <si>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</si>
  <si>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</si>
  <si>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</si>
  <si>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</si>
  <si>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</si>
  <si>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</si>
  <si>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</si>
  <si>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</si>
  <si>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</si>
  <si>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</si>
  <si>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</si>
  <si>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</si>
  <si>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</si>
  <si>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</si>
  <si>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</si>
  <si>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</si>
  <si>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</si>
  <si>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</si>
  <si>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</si>
  <si>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</si>
  <si>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</si>
  <si>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</si>
  <si>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</si>
  <si>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</si>
  <si>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</si>
  <si>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</si>
  <si>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</si>
  <si>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</si>
  <si>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</si>
  <si>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</si>
  <si>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</si>
  <si>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</si>
  <si>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</si>
  <si>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</si>
  <si>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</si>
  <si>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</si>
  <si>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</si>
  <si>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</si>
  <si>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</si>
  <si>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</si>
  <si>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</si>
  <si>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</si>
  <si>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</si>
  <si>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</si>
  <si>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</si>
  <si>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</si>
  <si>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</si>
  <si>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</si>
  <si>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</si>
  <si>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</si>
  <si>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</si>
  <si>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</si>
  <si>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</si>
  <si>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</si>
  <si>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</si>
  <si>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</si>
  <si>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</si>
  <si>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</si>
  <si>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</si>
  <si>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</si>
  <si>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</si>
  <si>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</si>
  <si>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</si>
  <si>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</si>
  <si>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</si>
  <si>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</si>
  <si>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</si>
  <si>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</si>
  <si>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</si>
  <si>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</si>
  <si>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</si>
  <si>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</si>
  <si>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</si>
  <si>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</si>
  <si>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</si>
  <si>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</si>
  <si>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</si>
  <si>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</si>
  <si>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</si>
  <si>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</si>
  <si>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</si>
  <si>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</si>
  <si>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</si>
  <si>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</si>
  <si>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</si>
  <si>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</si>
  <si>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</si>
  <si>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</si>
  <si>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</si>
  <si>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</si>
  <si>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</si>
  <si>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</si>
  <si>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</si>
  <si>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</si>
  <si>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</si>
  <si>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</si>
  <si>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</si>
  <si>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</si>
  <si>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</si>
  <si>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</si>
  <si>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</si>
  <si>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</si>
  <si>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</si>
  <si>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</si>
  <si>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</si>
  <si>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</si>
  <si>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</si>
  <si>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</si>
  <si>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</si>
  <si>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</si>
  <si>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</si>
  <si>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</si>
  <si>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</si>
  <si>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</si>
  <si>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</si>
  <si>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</si>
  <si>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</si>
  <si>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</si>
  <si>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</si>
  <si>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</si>
  <si>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</si>
  <si>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</si>
  <si>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</si>
  <si>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</si>
  <si>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</si>
  <si>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</si>
  <si>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</si>
  <si>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</si>
  <si>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</si>
  <si>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</si>
  <si>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</si>
  <si>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</si>
  <si>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</si>
  <si>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</si>
  <si>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</si>
  <si>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</si>
  <si>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</si>
  <si>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</si>
  <si>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</si>
  <si>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</si>
  <si>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</si>
  <si>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</si>
  <si>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</si>
  <si>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</si>
  <si>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</si>
  <si>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</si>
  <si>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</si>
  <si>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</si>
  <si>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</si>
  <si>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</si>
  <si>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</si>
  <si>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</si>
  <si>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</si>
  <si>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</si>
  <si>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</si>
  <si>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</si>
  <si>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</si>
  <si>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</si>
  <si>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</si>
  <si>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</si>
  <si>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</si>
  <si>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</si>
  <si>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</si>
  <si>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</si>
  <si>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</si>
  <si>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</si>
  <si>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</si>
  <si>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</si>
  <si>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</si>
  <si>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</si>
  <si>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</si>
  <si>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</si>
  <si>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</si>
  <si>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</si>
  <si>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</si>
  <si>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</si>
  <si>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</si>
  <si>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</si>
  <si>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</si>
  <si>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</si>
  <si>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</si>
  <si>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</si>
  <si>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</si>
  <si>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</si>
  <si>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</si>
  <si>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</si>
  <si>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</si>
  <si>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</si>
  <si>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</si>
  <si>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</si>
  <si>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</si>
  <si>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</si>
  <si>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</si>
  <si>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</si>
  <si>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</si>
  <si>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</si>
  <si>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</si>
  <si>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</si>
  <si>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</si>
  <si>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</si>
  <si>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</si>
  <si>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</si>
  <si>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</si>
  <si>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</si>
  <si>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</si>
  <si>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</si>
  <si>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</si>
  <si>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</si>
  <si>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</si>
  <si>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</si>
  <si>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</si>
  <si>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</si>
  <si>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</si>
  <si>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</si>
  <si>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</si>
  <si>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</si>
  <si>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</si>
  <si>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</si>
  <si>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</si>
  <si>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</si>
  <si>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</si>
  <si>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</si>
  <si>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</si>
  <si>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</si>
  <si>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</si>
  <si>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</si>
  <si>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</si>
  <si>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</si>
  <si>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</si>
  <si>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</si>
  <si>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</si>
  <si>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</si>
  <si>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</si>
  <si>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</si>
  <si>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</si>
  <si>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</si>
  <si>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</si>
  <si>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</si>
  <si>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</si>
  <si>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</si>
  <si>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</si>
  <si>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</si>
  <si>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</si>
  <si>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</si>
  <si>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</si>
  <si>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</si>
  <si>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</si>
  <si>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</si>
  <si>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</si>
  <si>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</si>
  <si>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</si>
  <si>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</si>
  <si>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</si>
  <si>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</si>
  <si>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</si>
  <si>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</si>
  <si>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</si>
  <si>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</si>
  <si>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</si>
  <si>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</si>
  <si>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</si>
  <si>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</si>
  <si>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</si>
  <si>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</si>
  <si>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</si>
  <si>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</si>
  <si>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</si>
  <si>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</si>
  <si>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</si>
  <si>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</si>
  <si>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</si>
  <si>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</si>
  <si>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</si>
  <si>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</si>
  <si>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</si>
  <si>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</si>
  <si>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</si>
  <si>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</si>
  <si>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</si>
  <si>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</si>
  <si>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</si>
  <si>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</si>
  <si>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</si>
  <si>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</si>
  <si>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</si>
  <si>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</si>
  <si>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</si>
  <si>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</si>
  <si>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</si>
  <si>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</si>
  <si>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</si>
  <si>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</si>
  <si>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</si>
  <si>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</si>
  <si>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</si>
  <si>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</si>
  <si>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</si>
  <si>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</si>
  <si>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</si>
  <si>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</si>
  <si>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</si>
  <si>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</si>
  <si>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</si>
  <si>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</si>
  <si>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</si>
  <si>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</si>
  <si>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</si>
  <si>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</si>
  <si>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</si>
  <si>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</si>
  <si>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</si>
  <si>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</si>
  <si>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</si>
  <si>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</si>
  <si>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</si>
  <si>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</si>
  <si>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</si>
  <si>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</si>
  <si>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</si>
  <si>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</si>
  <si>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</si>
  <si>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</si>
  <si>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</si>
  <si>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</si>
  <si>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</si>
  <si>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</si>
  <si>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</si>
  <si>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</si>
  <si>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</si>
  <si>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</si>
  <si>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</si>
  <si>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</si>
  <si>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</si>
  <si>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</si>
  <si>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</si>
  <si>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</si>
  <si>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</si>
  <si>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</si>
  <si>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</si>
  <si>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</si>
  <si>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</si>
  <si>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</si>
  <si>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</si>
  <si>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</si>
  <si>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</si>
  <si>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</si>
  <si>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</si>
  <si>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</si>
  <si>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</si>
  <si>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</si>
  <si>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</si>
  <si>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</si>
  <si>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</si>
  <si>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</si>
  <si>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</si>
  <si>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</si>
  <si>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</si>
  <si>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</si>
  <si>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</si>
  <si>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</si>
  <si>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</si>
  <si>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</si>
  <si>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</si>
  <si>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</si>
  <si>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</si>
  <si>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</si>
  <si>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</si>
  <si>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</si>
  <si>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</si>
  <si>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</si>
  <si>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</si>
  <si>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</si>
  <si>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</si>
  <si>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</si>
  <si>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</si>
  <si>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</si>
  <si>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</si>
  <si>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</si>
  <si>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</si>
  <si>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</si>
  <si>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</si>
  <si>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</si>
  <si>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</si>
  <si>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</si>
  <si>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</si>
  <si>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</si>
  <si>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</si>
  <si>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</si>
  <si>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</si>
  <si>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</si>
  <si>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</si>
  <si>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</si>
  <si>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</si>
  <si>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</si>
  <si>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</si>
  <si>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</si>
  <si>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</si>
  <si>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</si>
  <si>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</si>
  <si>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</si>
  <si>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</si>
  <si>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</si>
  <si>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</si>
  <si>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</si>
  <si>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</si>
  <si>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</si>
  <si>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</si>
  <si>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</si>
  <si>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</si>
  <si>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</si>
  <si>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</si>
  <si>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</si>
  <si>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</si>
  <si>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</si>
  <si>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</si>
  <si>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</si>
  <si>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</si>
  <si>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</si>
  <si>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</si>
  <si>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</si>
  <si>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</si>
  <si>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</si>
  <si>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</si>
  <si>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</si>
  <si>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</si>
  <si>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</si>
  <si>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</si>
  <si>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</si>
  <si>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</si>
  <si>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</si>
  <si>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</si>
  <si>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</si>
  <si>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</si>
  <si>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</si>
  <si>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</si>
  <si>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</si>
  <si>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</si>
  <si>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</si>
  <si>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</si>
  <si>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</si>
  <si>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</si>
  <si>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</si>
  <si>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</si>
  <si>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</si>
  <si>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</si>
  <si>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</si>
  <si>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</si>
  <si>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</si>
  <si>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</si>
  <si>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</si>
  <si>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</si>
  <si>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</si>
  <si>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</si>
  <si>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</si>
  <si>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</si>
  <si>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</si>
  <si>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</si>
  <si>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</si>
  <si>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</si>
  <si>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</si>
  <si>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</si>
  <si>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</si>
  <si>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</si>
  <si>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</si>
  <si>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</si>
  <si>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</si>
  <si>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</si>
  <si>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</si>
  <si>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</si>
  <si>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</si>
  <si>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</si>
  <si>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</si>
  <si>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</si>
  <si>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</si>
  <si>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</si>
  <si>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</si>
  <si>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</si>
  <si>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</si>
  <si>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</si>
  <si>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</si>
  <si>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</si>
  <si>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</si>
  <si>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</si>
  <si>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</si>
  <si>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</si>
  <si>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</si>
  <si>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</si>
  <si>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</si>
  <si>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</si>
  <si>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</si>
  <si>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</si>
  <si>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</si>
  <si>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</si>
  <si>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</si>
  <si>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</si>
  <si>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</si>
  <si>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</si>
  <si>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</si>
  <si>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</si>
  <si>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</si>
  <si>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</si>
  <si>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</si>
  <si>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</si>
  <si>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</si>
  <si>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</si>
  <si>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</si>
  <si>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</si>
  <si>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</si>
  <si>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</si>
  <si>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</si>
  <si>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</si>
  <si>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</si>
  <si>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</si>
  <si>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</si>
  <si>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</si>
  <si>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</si>
  <si>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</si>
  <si>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</si>
  <si>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</si>
  <si>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</si>
  <si>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</si>
  <si>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</si>
  <si>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</si>
  <si>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</si>
  <si>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</si>
  <si>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</si>
  <si>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</si>
  <si>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</si>
  <si>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</si>
  <si>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</si>
  <si>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</si>
  <si>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</si>
  <si>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</si>
  <si>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</si>
  <si>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</si>
  <si>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</si>
  <si>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</si>
  <si>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</si>
  <si>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</si>
  <si>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</si>
  <si>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</si>
  <si>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</si>
  <si>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</si>
  <si>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</si>
  <si>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</si>
  <si>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</si>
  <si>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</si>
  <si>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</si>
  <si>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</si>
  <si>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</si>
  <si>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</si>
  <si>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</si>
  <si>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</si>
  <si>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</si>
  <si>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</si>
  <si>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</si>
  <si>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</si>
  <si>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</si>
  <si>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</si>
  <si>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</si>
  <si>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</si>
  <si>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</si>
  <si>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</si>
  <si>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</si>
  <si>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</si>
  <si>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</si>
  <si>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</si>
  <si>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</si>
  <si>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</si>
  <si>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</si>
  <si>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</si>
  <si>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</si>
  <si>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</si>
  <si>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</si>
  <si>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</si>
  <si>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</si>
  <si>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</si>
  <si>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</si>
  <si>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</si>
  <si>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</si>
  <si>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</si>
  <si>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</si>
  <si>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</si>
  <si>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</si>
  <si>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</si>
  <si>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</si>
  <si>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</si>
  <si>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</si>
  <si>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</si>
  <si>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</si>
  <si>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</si>
  <si>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</si>
  <si>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</si>
  <si>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</si>
  <si>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</si>
  <si>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</si>
  <si>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</si>
  <si>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</si>
  <si>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</si>
  <si>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</si>
  <si>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</si>
  <si>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</si>
  <si>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</si>
  <si>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</si>
  <si>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</si>
  <si>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</si>
  <si>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</si>
  <si>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</si>
  <si>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</si>
  <si>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</si>
  <si>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</si>
  <si>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</si>
  <si>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</si>
  <si>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</si>
  <si>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</si>
  <si>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</si>
  <si>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</si>
  <si>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</si>
  <si>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</si>
  <si>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</si>
  <si>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</si>
  <si>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</si>
  <si>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</si>
  <si>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</si>
  <si>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</si>
  <si>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</si>
  <si>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</si>
  <si>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</si>
  <si>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</si>
  <si>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</si>
  <si>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</si>
  <si>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</si>
  <si>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</si>
  <si>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</si>
  <si>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</si>
  <si>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</si>
  <si>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</si>
  <si>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</si>
  <si>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</si>
  <si>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</si>
  <si>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</si>
  <si>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</si>
  <si>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</si>
  <si>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</si>
  <si>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</si>
  <si>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</si>
  <si>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</si>
  <si>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</si>
  <si>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</si>
  <si>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</si>
  <si>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</si>
  <si>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</si>
  <si>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</si>
  <si>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</si>
  <si>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</si>
  <si>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</si>
  <si>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</si>
  <si>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</si>
  <si>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</si>
  <si>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</si>
  <si>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</si>
  <si>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</si>
  <si>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</si>
  <si>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</si>
  <si>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</si>
  <si>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</si>
  <si>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</si>
  <si>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</si>
  <si>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</si>
  <si>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</si>
  <si>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</si>
  <si>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</si>
  <si>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</si>
  <si>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</si>
  <si>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</si>
  <si>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</si>
  <si>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</si>
  <si>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</si>
  <si>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</si>
  <si>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</si>
  <si>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</si>
  <si>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</si>
  <si>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</si>
  <si>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</si>
  <si>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</si>
  <si>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</si>
  <si>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</si>
  <si>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</si>
  <si>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</si>
  <si>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</si>
  <si>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</si>
  <si>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</si>
  <si>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</si>
  <si>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</si>
  <si>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</si>
  <si>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</si>
  <si>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</si>
  <si>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</si>
  <si>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</si>
  <si>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</si>
  <si>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</si>
  <si>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</si>
  <si>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</si>
  <si>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</si>
  <si>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</si>
  <si>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</si>
  <si>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</si>
  <si>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</si>
  <si>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</si>
  <si>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</si>
  <si>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</si>
  <si>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</si>
  <si>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</si>
  <si>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</si>
  <si>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</si>
  <si>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</si>
  <si>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</si>
  <si>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</si>
  <si>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</si>
  <si>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</si>
  <si>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</si>
  <si>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</si>
  <si>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</si>
  <si>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</si>
  <si>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</si>
  <si>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</si>
  <si>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</si>
  <si>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</si>
  <si>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</si>
  <si>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</si>
  <si>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</si>
  <si>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</si>
  <si>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</si>
  <si>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</si>
  <si>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</si>
  <si>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</si>
  <si>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</si>
  <si>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</si>
  <si>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</si>
  <si>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</si>
  <si>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</si>
  <si>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</si>
  <si>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</si>
  <si>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</si>
  <si>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</si>
  <si>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</si>
  <si>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</si>
  <si>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</si>
  <si>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</si>
  <si>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</si>
  <si>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</si>
  <si>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</si>
  <si>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</si>
  <si>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</si>
  <si>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</si>
  <si>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</si>
  <si>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</si>
  <si>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</si>
  <si>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</si>
  <si>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</si>
  <si>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</si>
  <si>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</si>
  <si>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</si>
  <si>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</si>
  <si>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</si>
  <si>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</si>
  <si>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</si>
  <si>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</si>
  <si>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</si>
  <si>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</si>
  <si>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</si>
  <si>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</si>
  <si>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</si>
  <si>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</si>
  <si>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</si>
  <si>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</si>
  <si>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</si>
  <si>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</si>
  <si>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</si>
  <si>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</si>
  <si>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</si>
  <si>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</si>
  <si>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</si>
  <si>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</si>
  <si>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</si>
  <si>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</si>
  <si>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</si>
  <si>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</si>
  <si>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</si>
  <si>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</si>
  <si>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</si>
  <si>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</si>
  <si>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</si>
  <si>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</si>
  <si>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</si>
  <si>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</si>
  <si>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</si>
  <si>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</si>
  <si>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</si>
  <si>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</si>
  <si>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</si>
  <si>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</si>
  <si>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</si>
  <si>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</si>
  <si>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</si>
  <si>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</si>
  <si>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</si>
  <si>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</si>
  <si>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</si>
  <si>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</si>
  <si>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</si>
  <si>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</si>
  <si>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</si>
  <si>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</si>
  <si>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</si>
  <si>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</si>
  <si>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</si>
  <si>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</si>
  <si>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</si>
  <si>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</si>
  <si>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</si>
  <si>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</si>
  <si>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</si>
  <si>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</si>
  <si>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</si>
  <si>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</si>
  <si>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</si>
  <si>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</si>
  <si>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</si>
  <si>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</si>
  <si>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</si>
  <si>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</si>
  <si>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</si>
  <si>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</si>
  <si>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</si>
  <si>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</si>
  <si>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</si>
  <si>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</si>
  <si>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</si>
  <si>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</si>
  <si>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</si>
  <si>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</si>
  <si>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</si>
  <si>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</si>
  <si>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</si>
  <si>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</si>
  <si>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</si>
  <si>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</si>
  <si>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</si>
  <si>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</si>
  <si>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</si>
  <si>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</si>
  <si>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</si>
  <si>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</si>
  <si>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</si>
  <si>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</si>
  <si>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</si>
  <si>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</si>
  <si>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</si>
  <si>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</si>
  <si>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</si>
  <si>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</si>
  <si>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</si>
  <si>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</si>
  <si>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</si>
  <si>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</si>
  <si>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</si>
  <si>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</si>
  <si>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</si>
  <si>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</si>
  <si>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</si>
  <si>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</si>
  <si>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</si>
  <si>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</si>
  <si>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</si>
  <si>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</si>
  <si>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</si>
  <si>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</si>
  <si>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</si>
  <si>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</si>
  <si>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</si>
  <si>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</si>
  <si>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</si>
  <si>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</si>
  <si>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</si>
  <si>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</si>
  <si>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</si>
  <si>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</si>
  <si>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</si>
  <si>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</si>
  <si>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</si>
  <si>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</si>
  <si>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</si>
  <si>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</si>
  <si>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</si>
  <si>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</si>
  <si>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</si>
  <si>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</si>
  <si>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</si>
  <si>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</si>
  <si>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</si>
  <si>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</si>
  <si>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</si>
  <si>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</si>
  <si>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</si>
  <si>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</si>
  <si>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</si>
  <si>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</si>
  <si>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</si>
  <si>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</si>
  <si>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</si>
  <si>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</si>
  <si>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</si>
  <si>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</si>
  <si>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</si>
  <si>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</si>
  <si>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</si>
  <si>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</si>
  <si>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</si>
  <si>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</si>
  <si>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</si>
  <si>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</si>
  <si>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</si>
  <si>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</si>
  <si>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</si>
  <si>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</si>
  <si>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</si>
  <si>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</si>
  <si>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</si>
  <si>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</si>
  <si>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</si>
  <si>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</si>
  <si>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</si>
  <si>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</si>
  <si>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</si>
  <si>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</si>
  <si>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</si>
  <si>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</si>
  <si>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</si>
  <si>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</si>
  <si>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</si>
  <si>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</si>
  <si>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</si>
  <si>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</si>
  <si>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</si>
  <si>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</si>
  <si>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</si>
  <si>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</si>
  <si>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</si>
  <si>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</si>
  <si>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</si>
  <si>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</si>
  <si>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</si>
  <si>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</si>
  <si>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</si>
  <si>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</si>
  <si>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</si>
  <si>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</si>
  <si>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</si>
  <si>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</si>
  <si>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</si>
  <si>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</si>
  <si>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</si>
  <si>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</si>
  <si>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</si>
  <si>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</si>
  <si>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</si>
  <si>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</si>
  <si>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</si>
  <si>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</si>
  <si>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</si>
  <si>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</si>
  <si>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</si>
  <si>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</si>
  <si>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</si>
  <si>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</si>
  <si>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</si>
  <si>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</si>
  <si>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</si>
  <si>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</si>
  <si>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</si>
  <si>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</si>
  <si>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</si>
  <si>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</si>
  <si>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</si>
  <si>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</si>
  <si>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</si>
  <si>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</si>
  <si>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</si>
  <si>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</si>
  <si>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</si>
  <si>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</si>
  <si>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</si>
  <si>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</si>
  <si>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</si>
  <si>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</si>
  <si>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</si>
  <si>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</si>
  <si>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</si>
  <si>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</si>
  <si>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</si>
  <si>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</si>
  <si>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</si>
  <si>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</si>
  <si>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</si>
  <si>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</si>
  <si>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</si>
  <si>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</si>
  <si>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</si>
  <si>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</si>
  <si>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</si>
  <si>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</si>
  <si>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</si>
  <si>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</si>
  <si>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</si>
  <si>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</si>
  <si>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</si>
  <si>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</si>
  <si>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</si>
  <si>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</si>
  <si>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</si>
  <si>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</si>
  <si>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</si>
  <si>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</si>
  <si>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</si>
  <si>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</si>
  <si>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</si>
  <si>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</si>
  <si>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</si>
  <si>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</si>
  <si>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</si>
  <si>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</si>
  <si>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</si>
  <si>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</si>
  <si>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</si>
  <si>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</si>
  <si>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</si>
  <si>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</si>
  <si>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</si>
  <si>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</si>
  <si>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</si>
  <si>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</si>
  <si>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</si>
  <si>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</si>
  <si>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</si>
  <si>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</si>
  <si>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</si>
  <si>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</si>
  <si>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</si>
  <si>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</si>
  <si>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</si>
  <si>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</si>
  <si>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</si>
  <si>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</si>
  <si>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</si>
  <si>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</si>
  <si>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</si>
  <si>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</si>
  <si>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</si>
  <si>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</si>
  <si>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</si>
  <si>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</si>
  <si>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</si>
  <si>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</si>
  <si>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</si>
  <si>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</si>
  <si>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</si>
  <si>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</si>
  <si>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</si>
  <si>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</si>
  <si>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</si>
  <si>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</si>
  <si>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</si>
  <si>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</si>
  <si>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</si>
  <si>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</si>
  <si>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</si>
  <si>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</si>
  <si>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</si>
  <si>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</si>
  <si>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</si>
  <si>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</si>
  <si>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</si>
  <si>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</si>
  <si>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</si>
  <si>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</si>
  <si>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</si>
  <si>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</si>
  <si>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</si>
  <si>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</si>
  <si>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</si>
  <si>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</si>
  <si>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</si>
  <si>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</si>
  <si>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</si>
  <si>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</si>
  <si>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</si>
  <si>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</si>
  <si>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</si>
  <si>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</si>
  <si>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</si>
  <si>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</si>
  <si>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</si>
  <si>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</si>
  <si>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</si>
  <si>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</si>
  <si>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</si>
  <si>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</si>
  <si>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</si>
  <si>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</si>
  <si>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</si>
  <si>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</si>
  <si>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</si>
  <si>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</si>
  <si>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</si>
  <si>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</si>
  <si>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</si>
  <si>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</si>
  <si>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</si>
  <si>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</si>
  <si>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</si>
  <si>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</si>
  <si>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</si>
  <si>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</si>
  <si>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</si>
  <si>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</si>
  <si>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</si>
  <si>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</si>
  <si>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</si>
  <si>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</si>
  <si>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</si>
  <si>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</si>
  <si>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</si>
  <si>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</si>
  <si>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</si>
  <si>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</si>
  <si>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</si>
  <si>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</si>
  <si>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</si>
  <si>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</si>
  <si>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</si>
  <si>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</si>
  <si>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</si>
  <si>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</si>
  <si>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</si>
  <si>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</si>
  <si>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</si>
  <si>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</si>
  <si>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</si>
  <si>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</si>
  <si>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</si>
  <si>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</si>
  <si>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</si>
  <si>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</si>
  <si>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</si>
  <si>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</si>
  <si>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</si>
  <si>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</si>
  <si>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</si>
  <si>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</si>
  <si>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</si>
  <si>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</si>
  <si>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</si>
  <si>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</si>
  <si>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</si>
  <si>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</si>
  <si>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</si>
  <si>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</si>
  <si>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</si>
  <si>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</si>
  <si>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</si>
  <si>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</si>
  <si>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</si>
  <si>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</si>
  <si>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</si>
  <si>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</si>
  <si>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</si>
  <si>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</si>
  <si>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</si>
  <si>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</si>
  <si>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</si>
  <si>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</si>
  <si>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</si>
  <si>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</si>
  <si>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</si>
  <si>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</si>
  <si>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</si>
  <si>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</si>
  <si>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</si>
  <si>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</si>
  <si>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</si>
  <si>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</si>
  <si>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</si>
  <si>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</si>
  <si>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</si>
  <si>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</si>
  <si>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</si>
  <si>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</si>
  <si>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</si>
  <si>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</si>
  <si>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</si>
  <si>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</si>
  <si>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</si>
  <si>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</si>
  <si>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</si>
  <si>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</si>
  <si>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</si>
  <si>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</si>
  <si>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</si>
  <si>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</si>
  <si>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</si>
  <si>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</si>
  <si>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</si>
  <si>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</si>
  <si>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</si>
  <si>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</si>
  <si>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</si>
  <si>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</si>
  <si>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</si>
  <si>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</si>
  <si>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</si>
  <si>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</si>
  <si>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</si>
  <si>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</si>
  <si>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</si>
  <si>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</si>
  <si>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</si>
  <si>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</si>
  <si>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</si>
  <si>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</si>
  <si>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</si>
  <si>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</si>
  <si>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</si>
  <si>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</si>
  <si>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</si>
  <si>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</si>
  <si>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</si>
  <si>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</si>
  <si>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</si>
  <si>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</si>
  <si>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</si>
  <si>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</si>
  <si>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</si>
  <si>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</si>
  <si>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</si>
  <si>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</si>
  <si>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</si>
  <si>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</si>
  <si>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</si>
  <si>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</si>
  <si>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</si>
  <si>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</si>
  <si>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</si>
  <si>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</si>
  <si>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</si>
  <si>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</si>
  <si>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</si>
  <si>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</si>
  <si>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</si>
  <si>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</si>
  <si>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</si>
  <si>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</si>
  <si>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</si>
  <si>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</si>
  <si>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</si>
  <si>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</si>
  <si>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</si>
  <si>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</si>
  <si>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</si>
  <si>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</si>
  <si>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</si>
  <si>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</si>
  <si>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</si>
  <si>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</si>
  <si>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</si>
  <si>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</si>
  <si>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</si>
  <si>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</si>
  <si>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</si>
  <si>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</si>
  <si>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</si>
  <si>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</si>
  <si>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</si>
  <si>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</si>
  <si>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</si>
  <si>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</si>
  <si>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</si>
  <si>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</si>
  <si>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</si>
  <si>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</si>
  <si>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</si>
  <si>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</si>
  <si>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</si>
  <si>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</si>
  <si>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</si>
  <si>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</si>
  <si>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</si>
  <si>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</si>
  <si>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</si>
  <si>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</si>
  <si>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</si>
  <si>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</si>
  <si>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</si>
  <si>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</si>
  <si>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</si>
  <si>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</si>
  <si>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</si>
  <si>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</si>
  <si>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</si>
  <si>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</si>
  <si>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</si>
  <si>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</si>
  <si>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</si>
  <si>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</si>
  <si>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</si>
  <si>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</si>
  <si>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</si>
  <si>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</si>
  <si>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</si>
  <si>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</si>
  <si>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</si>
  <si>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</si>
  <si>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</si>
  <si>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</si>
  <si>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</si>
  <si>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</si>
  <si>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</si>
  <si>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</si>
  <si>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</si>
  <si>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</si>
  <si>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</si>
  <si>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</si>
  <si>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</si>
  <si>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</si>
  <si>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</si>
  <si>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</si>
  <si>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</si>
  <si>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</si>
  <si>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</si>
  <si>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</si>
  <si>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</si>
  <si>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</si>
  <si>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</si>
  <si>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</si>
  <si>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</si>
  <si>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</si>
  <si>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</si>
  <si>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</si>
  <si>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</si>
  <si>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</si>
  <si>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</si>
  <si>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</si>
  <si>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</si>
  <si>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</si>
  <si>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</si>
  <si>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</si>
  <si>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</si>
  <si>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</si>
  <si>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</si>
  <si>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</si>
  <si>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</si>
  <si>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</si>
  <si>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</si>
  <si>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</si>
  <si>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</si>
  <si>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</si>
  <si>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</si>
  <si>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</si>
  <si>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</si>
  <si>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</si>
  <si>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</si>
  <si>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</si>
  <si>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</si>
  <si>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</si>
  <si>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</si>
  <si>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</si>
  <si>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</si>
  <si>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</si>
  <si>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</si>
  <si>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</si>
  <si>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</si>
  <si>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</si>
  <si>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</si>
  <si>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</si>
  <si>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</si>
  <si>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</si>
  <si>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</si>
  <si>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</si>
  <si>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</si>
  <si>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</si>
  <si>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</si>
  <si>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</si>
  <si>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</si>
  <si>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</si>
  <si>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</si>
  <si>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</si>
  <si>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</si>
  <si>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</si>
  <si>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</si>
  <si>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</si>
  <si>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</si>
  <si>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</si>
  <si>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</si>
  <si>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</si>
  <si>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</si>
  <si>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</si>
  <si>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</si>
  <si>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</si>
  <si>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</si>
  <si>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</si>
  <si>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</si>
  <si>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</si>
  <si>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</si>
  <si>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</si>
  <si>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</si>
  <si>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</si>
  <si>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</si>
  <si>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</si>
  <si>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</si>
  <si>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</si>
  <si>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</si>
  <si>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</si>
  <si>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</si>
  <si>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</si>
  <si>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</si>
  <si>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</si>
  <si>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</si>
  <si>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</si>
  <si>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</si>
  <si>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</si>
  <si>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</si>
  <si>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</si>
  <si>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</si>
  <si>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</si>
  <si>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</si>
  <si>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</si>
  <si>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</si>
  <si>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</si>
  <si>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</si>
  <si>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</si>
  <si>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</si>
  <si>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</si>
  <si>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</si>
  <si>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</si>
  <si>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</si>
  <si>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</si>
  <si>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</si>
  <si>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</si>
  <si>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</si>
  <si>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</si>
  <si>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</si>
  <si>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</si>
  <si>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</si>
  <si>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</si>
  <si>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</si>
  <si>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</si>
  <si>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</si>
  <si>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</si>
  <si>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</si>
  <si>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</si>
  <si>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</si>
  <si>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</si>
  <si>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</si>
  <si>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</si>
  <si>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</si>
  <si>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</si>
  <si>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</si>
  <si>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</si>
  <si>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</si>
  <si>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</si>
  <si>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</si>
  <si>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</si>
  <si>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</si>
  <si>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</si>
  <si>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</si>
  <si>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</si>
  <si>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</si>
  <si>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</si>
  <si>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</si>
  <si>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</si>
  <si>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</si>
  <si>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</si>
  <si>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</si>
  <si>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</si>
  <si>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</si>
  <si>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</si>
  <si>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</si>
  <si>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</si>
  <si>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</si>
  <si>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</si>
  <si>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</si>
  <si>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</si>
  <si>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</si>
  <si>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</si>
  <si>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</si>
  <si>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</si>
  <si>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</si>
  <si>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</si>
  <si>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</si>
  <si>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</si>
  <si>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</si>
  <si>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</si>
  <si>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</si>
  <si>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</si>
  <si>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</si>
  <si>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</si>
  <si>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</si>
  <si>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</si>
  <si>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</si>
  <si>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</si>
  <si>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</si>
  <si>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</si>
  <si>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</si>
  <si>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</si>
  <si>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</si>
  <si>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</si>
  <si>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</si>
  <si>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</si>
  <si>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</si>
  <si>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</si>
  <si>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</si>
  <si>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</si>
  <si>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</si>
  <si>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</si>
  <si>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</si>
  <si>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</si>
  <si>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</si>
  <si>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</si>
  <si>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</si>
  <si>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</si>
  <si>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</si>
  <si>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</si>
  <si>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</si>
  <si>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</si>
  <si>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</si>
  <si>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</si>
  <si>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</si>
  <si>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</si>
  <si>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</si>
  <si>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</si>
  <si>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</si>
  <si>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</si>
  <si>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</si>
  <si>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</si>
  <si>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</si>
  <si>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</si>
  <si>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</si>
  <si>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</si>
  <si>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</si>
  <si>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</si>
  <si>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</si>
  <si>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</si>
  <si>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</si>
  <si>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</si>
  <si>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</si>
  <si>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</si>
  <si>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</si>
  <si>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</si>
  <si>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</si>
  <si>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</si>
  <si>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</si>
  <si>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</si>
  <si>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</si>
  <si>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</si>
  <si>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</si>
  <si>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</si>
  <si>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</si>
  <si>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</si>
  <si>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</si>
  <si>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</si>
  <si>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</si>
  <si>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</si>
  <si>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</si>
  <si>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</si>
  <si>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</si>
  <si>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</si>
  <si>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</si>
  <si>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</si>
  <si>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</si>
  <si>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</si>
  <si>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</si>
  <si>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</si>
  <si>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</si>
  <si>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</si>
  <si>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</si>
  <si>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</si>
  <si>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</si>
  <si>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</si>
  <si>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</si>
  <si>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</si>
  <si>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</si>
  <si>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</si>
  <si>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</si>
  <si>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</si>
  <si>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</si>
  <si>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</si>
  <si>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</si>
  <si>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</si>
  <si>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</si>
  <si>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</si>
  <si>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</si>
  <si>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</si>
  <si>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</si>
  <si>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</si>
  <si>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</si>
  <si>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</si>
  <si>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</si>
  <si>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</si>
  <si>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</si>
  <si>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</si>
  <si>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</si>
  <si>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</si>
  <si>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</si>
  <si>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</si>
  <si>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</si>
  <si>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</si>
  <si>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</si>
  <si>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</si>
  <si>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</si>
  <si>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</si>
  <si>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</si>
  <si>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</si>
  <si>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</si>
  <si>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</si>
  <si>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</si>
  <si>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</si>
  <si>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</si>
  <si>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</si>
  <si>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</si>
  <si>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</si>
  <si>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</si>
  <si>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</si>
  <si>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</si>
  <si>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</si>
  <si>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</si>
  <si>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</si>
  <si>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</si>
  <si>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</si>
  <si>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</si>
  <si>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</si>
  <si>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</si>
  <si>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</si>
  <si>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</si>
  <si>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</si>
  <si>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</si>
  <si>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</si>
  <si>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</si>
  <si>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</si>
  <si>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</si>
  <si>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</si>
  <si>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</si>
  <si>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</si>
  <si>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</si>
  <si>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</si>
  <si>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</si>
  <si>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</si>
  <si>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</si>
  <si>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</si>
  <si>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</si>
  <si>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</si>
  <si>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</si>
  <si>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</si>
  <si>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</si>
  <si>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</si>
  <si>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</si>
  <si>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</si>
  <si>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</si>
  <si>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</si>
  <si>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</si>
  <si>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</si>
  <si>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</si>
  <si>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</si>
  <si>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</si>
  <si>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</si>
  <si>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</si>
  <si>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</si>
  <si>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</si>
  <si>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</si>
  <si>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</si>
  <si>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</si>
  <si>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</si>
  <si>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</si>
  <si>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</si>
  <si>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</si>
  <si>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</si>
  <si>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</si>
  <si>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</si>
  <si>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</si>
  <si>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</si>
  <si>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</si>
  <si>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</si>
  <si>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</si>
  <si>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</si>
  <si>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</si>
  <si>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</si>
  <si>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</si>
  <si>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</si>
  <si>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</si>
  <si>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</si>
  <si>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</si>
  <si>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</si>
  <si>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</si>
  <si>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</si>
  <si>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</si>
  <si>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</si>
  <si>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</si>
  <si>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</si>
  <si>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</si>
  <si>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</si>
  <si>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</si>
  <si>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</si>
  <si>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</si>
  <si>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</si>
  <si>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</si>
  <si>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</si>
  <si>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</si>
  <si>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</si>
  <si>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</si>
  <si>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</si>
  <si>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</si>
  <si>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</si>
  <si>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</si>
  <si>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</si>
  <si>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</si>
  <si>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</si>
  <si>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</si>
  <si>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</si>
  <si>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</si>
  <si>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</si>
  <si>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</si>
  <si>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</si>
  <si>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</si>
  <si>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</si>
  <si>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</si>
  <si>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</si>
  <si>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</si>
  <si>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</si>
  <si>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</si>
  <si>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</si>
  <si>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</si>
  <si>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</si>
  <si>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</si>
  <si>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</si>
  <si>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</si>
  <si>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</si>
  <si>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</si>
  <si>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</si>
  <si>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</si>
  <si>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</si>
  <si>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</si>
  <si>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</si>
  <si>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</si>
  <si>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</si>
  <si>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</si>
  <si>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</si>
  <si>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</si>
  <si>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</si>
  <si>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</si>
  <si>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</si>
  <si>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</si>
  <si>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</si>
  <si>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</si>
  <si>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</si>
  <si>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</si>
  <si>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</si>
  <si>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</si>
  <si>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</si>
  <si>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</si>
  <si>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</si>
  <si>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</si>
  <si>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</si>
  <si>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</si>
  <si>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</si>
  <si>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</si>
  <si>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</si>
  <si>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</si>
  <si>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</si>
  <si>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</si>
  <si>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</si>
  <si>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</si>
  <si>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</si>
  <si>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</si>
  <si>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</si>
  <si>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</si>
  <si>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</si>
  <si>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</si>
  <si>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</si>
  <si>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</si>
  <si>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</si>
  <si>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</si>
  <si>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</si>
  <si>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</si>
  <si>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</si>
  <si>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</si>
  <si>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</si>
  <si>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</si>
  <si>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</si>
  <si>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</si>
  <si>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</si>
  <si>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</si>
  <si>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</si>
  <si>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</si>
  <si>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</si>
  <si>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</si>
  <si>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</si>
  <si>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</si>
  <si>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</si>
  <si>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</si>
  <si>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</si>
  <si>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</si>
  <si>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</si>
  <si>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</si>
  <si>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</si>
  <si>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</si>
  <si>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</si>
  <si>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</si>
  <si>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</si>
  <si>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</si>
  <si>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</si>
  <si>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</si>
  <si>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</si>
  <si>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</si>
  <si>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</si>
  <si>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</si>
  <si>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</si>
  <si>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</si>
  <si>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</si>
  <si>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</si>
  <si>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</si>
  <si>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</si>
  <si>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</si>
  <si>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</si>
  <si>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</si>
  <si>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</si>
  <si>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</si>
  <si>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</si>
  <si>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</si>
  <si>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</si>
  <si>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</si>
  <si>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</si>
  <si>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</si>
  <si>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</si>
  <si>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</si>
  <si>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</si>
  <si>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</si>
  <si>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</si>
  <si>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</si>
  <si>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</si>
  <si>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</si>
  <si>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</si>
  <si>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</si>
  <si>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</si>
  <si>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</si>
  <si>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</si>
  <si>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</si>
  <si>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</si>
  <si>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</si>
  <si>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</si>
  <si>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</si>
  <si>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</si>
  <si>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</si>
  <si>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</si>
  <si>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</si>
  <si>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</si>
  <si>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</si>
  <si>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</si>
  <si>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</si>
  <si>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</si>
  <si>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</si>
  <si>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</si>
  <si>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</si>
  <si>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</si>
  <si>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</si>
  <si>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</si>
  <si>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</si>
  <si>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</si>
  <si>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</si>
  <si>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</si>
  <si>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</si>
  <si>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</si>
  <si>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</si>
  <si>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</si>
  <si>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</si>
  <si>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</si>
  <si>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</si>
  <si>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</si>
  <si>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</si>
  <si>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</si>
  <si>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</si>
  <si>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</si>
  <si>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</si>
  <si>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</si>
  <si>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</si>
  <si>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</si>
  <si>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</si>
  <si>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</si>
  <si>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</si>
  <si>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</si>
  <si>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</si>
  <si>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</si>
  <si>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</si>
  <si>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</si>
  <si>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</si>
  <si>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</si>
  <si>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</si>
  <si>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</si>
  <si>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</si>
  <si>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</si>
  <si>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</si>
  <si>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</si>
  <si>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</si>
  <si>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</si>
  <si>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</si>
  <si>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</si>
  <si>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</si>
  <si>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</si>
  <si>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</si>
  <si>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</si>
  <si>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</si>
  <si>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</si>
  <si>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</si>
  <si>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</si>
  <si>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</si>
  <si>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</si>
  <si>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</si>
  <si>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</si>
  <si>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</si>
  <si>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</si>
  <si>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</si>
  <si>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</si>
  <si>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</si>
  <si>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</si>
  <si>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</si>
  <si>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</si>
  <si>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</si>
  <si>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</si>
  <si>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</si>
  <si>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</si>
  <si>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</si>
  <si>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</si>
  <si>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</si>
  <si>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</si>
  <si>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</si>
  <si>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</si>
  <si>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</si>
  <si>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</si>
  <si>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</si>
  <si>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</si>
  <si>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</si>
  <si>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</si>
  <si>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</si>
  <si>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</si>
  <si>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</si>
  <si>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</si>
  <si>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</si>
  <si>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</si>
  <si>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</si>
  <si>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</si>
  <si>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</si>
  <si>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</si>
  <si>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</si>
  <si>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</si>
  <si>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</si>
  <si>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</si>
  <si>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</si>
  <si>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</si>
  <si>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</si>
  <si>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</si>
  <si>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</si>
  <si>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</si>
  <si>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</si>
  <si>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</si>
  <si>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</si>
  <si>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</si>
  <si>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</si>
  <si>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</si>
  <si>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</si>
  <si>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</si>
  <si>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</si>
  <si>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</si>
  <si>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</si>
  <si>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</si>
  <si>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</si>
  <si>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</si>
  <si>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</si>
  <si>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</si>
  <si>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</si>
  <si>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</si>
  <si>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</si>
  <si>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</si>
  <si>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</si>
  <si>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</si>
  <si>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</si>
  <si>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</si>
  <si>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</si>
  <si>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</si>
  <si>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</si>
  <si>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</si>
  <si>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</si>
  <si>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</si>
  <si>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</si>
  <si>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</si>
  <si>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</si>
  <si>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</si>
  <si>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</si>
  <si>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</si>
  <si>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</si>
  <si>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</si>
  <si>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</si>
  <si>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</si>
  <si>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</si>
  <si>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</si>
  <si>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</si>
  <si>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</si>
  <si>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</si>
  <si>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</si>
  <si>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</si>
  <si>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</si>
  <si>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</si>
  <si>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</si>
  <si>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</si>
  <si>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</si>
  <si>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</si>
  <si>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</si>
  <si>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</si>
  <si>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</si>
  <si>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</si>
  <si>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</si>
  <si>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</si>
  <si>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</si>
  <si>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</si>
  <si>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</si>
  <si>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</si>
  <si>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</si>
  <si>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</si>
  <si>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</si>
  <si>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</si>
  <si>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</si>
  <si>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</si>
  <si>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</si>
  <si>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</si>
  <si>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</si>
  <si>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</si>
  <si>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</si>
  <si>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</si>
  <si>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</si>
  <si>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</si>
  <si>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</si>
  <si>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</si>
  <si>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</si>
  <si>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</si>
  <si>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</si>
  <si>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</si>
  <si>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</si>
  <si>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</si>
  <si>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</si>
  <si>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</si>
  <si>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</si>
  <si>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</si>
  <si>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</si>
  <si>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</si>
  <si>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</si>
  <si>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</si>
  <si>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</si>
  <si>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</si>
  <si>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</si>
  <si>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</si>
  <si>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</si>
  <si>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</si>
  <si>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</si>
  <si>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</si>
  <si>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</si>
  <si>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</si>
  <si>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</si>
  <si>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</si>
  <si>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</si>
  <si>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</si>
  <si>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</si>
  <si>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</si>
  <si>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</si>
  <si>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</si>
  <si>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</si>
  <si>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</si>
  <si>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</si>
  <si>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</si>
  <si>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</si>
  <si>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</si>
  <si>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</si>
  <si>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</si>
  <si>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</si>
  <si>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</si>
  <si>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</si>
  <si>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</si>
  <si>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</si>
  <si>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</si>
  <si>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</si>
  <si>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</si>
  <si>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</si>
  <si>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</si>
  <si>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</si>
  <si>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</si>
  <si>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</si>
  <si>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</si>
  <si>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</si>
  <si>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</si>
  <si>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</si>
  <si>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</si>
  <si>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</si>
  <si>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</si>
  <si>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</si>
  <si>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</si>
  <si>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</si>
  <si>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</si>
  <si>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</si>
  <si>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</si>
  <si>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</si>
  <si>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</si>
  <si>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</si>
  <si>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</si>
  <si>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</si>
  <si>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</si>
  <si>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</si>
  <si>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</si>
  <si>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</si>
  <si>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</si>
  <si>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</si>
  <si>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</si>
  <si>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</si>
  <si>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</si>
  <si>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</si>
  <si>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</si>
  <si>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</si>
  <si>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</si>
  <si>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</si>
  <si>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</si>
  <si>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</si>
  <si>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</si>
  <si>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</si>
  <si>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</si>
  <si>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</si>
  <si>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</si>
  <si>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</si>
  <si>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</si>
  <si>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</si>
  <si>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</si>
  <si>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</si>
  <si>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</si>
  <si>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</si>
  <si>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</si>
  <si>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</si>
  <si>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</si>
  <si>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</si>
  <si>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</si>
  <si>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</si>
  <si>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</si>
  <si>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</si>
  <si>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</si>
  <si>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</si>
  <si>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</si>
  <si>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</si>
  <si>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</si>
  <si>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</si>
  <si>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</si>
  <si>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</si>
  <si>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</si>
  <si>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</si>
  <si>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</si>
  <si>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</si>
  <si>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</si>
  <si>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</si>
  <si>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</si>
  <si>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</si>
  <si>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</si>
  <si>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</si>
  <si>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</si>
  <si>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</si>
  <si>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</si>
  <si>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</si>
  <si>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</si>
  <si>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</si>
  <si>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</si>
  <si>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</si>
  <si>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</si>
  <si>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</si>
  <si>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</si>
  <si>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</si>
  <si>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</si>
  <si>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</si>
  <si>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</si>
  <si>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</si>
  <si>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</si>
  <si>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</si>
  <si>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</si>
  <si>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</si>
  <si>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</si>
  <si>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</si>
  <si>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</si>
  <si>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</si>
  <si>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</si>
  <si>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</si>
  <si>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</si>
  <si>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</si>
  <si>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</si>
  <si>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</si>
  <si>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</si>
  <si>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</si>
  <si>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</si>
  <si>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</si>
  <si>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</si>
  <si>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</si>
  <si>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</si>
  <si>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</si>
  <si>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</si>
  <si>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</si>
  <si>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</si>
  <si>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</si>
  <si>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</si>
  <si>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</si>
  <si>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</si>
  <si>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</si>
  <si>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</si>
  <si>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</si>
  <si>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</si>
  <si>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</si>
  <si>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</si>
  <si>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</si>
  <si>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</si>
  <si>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</si>
  <si>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</si>
  <si>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</si>
  <si>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</si>
  <si>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</si>
  <si>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</si>
  <si>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</si>
  <si>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</si>
  <si>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</si>
  <si>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</si>
  <si>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</si>
  <si>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</si>
  <si>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</si>
  <si>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</si>
  <si>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</si>
  <si>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</si>
  <si>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</si>
  <si>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</si>
  <si>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</si>
  <si>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</si>
  <si>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</si>
  <si>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</si>
  <si>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</si>
  <si>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</si>
  <si>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</si>
  <si>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</si>
  <si>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</si>
  <si>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</si>
  <si>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</si>
  <si>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</si>
  <si>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</si>
  <si>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</si>
  <si>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</si>
  <si>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</si>
  <si>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</si>
  <si>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</si>
  <si>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</si>
  <si>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</si>
  <si>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</si>
  <si>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</si>
  <si>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</si>
  <si>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</si>
  <si>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</si>
  <si>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</si>
  <si>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</si>
  <si>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</si>
  <si>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</si>
  <si>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</si>
  <si>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</si>
  <si>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</si>
  <si>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</si>
  <si>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</si>
  <si>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</si>
  <si>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</si>
  <si>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</si>
  <si>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</si>
  <si>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</si>
  <si>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</si>
  <si>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</si>
  <si>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</si>
  <si>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</si>
  <si>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</si>
  <si>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</si>
  <si>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</si>
  <si>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</si>
  <si>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</si>
  <si>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</si>
  <si>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</si>
  <si>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</si>
  <si>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</si>
  <si>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</si>
  <si>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</si>
  <si>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</si>
  <si>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</si>
  <si>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</si>
  <si>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</si>
  <si>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</si>
  <si>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</si>
  <si>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</si>
  <si>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</si>
  <si>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</si>
  <si>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</si>
  <si>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</si>
  <si>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</si>
  <si>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</si>
  <si>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</si>
  <si>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</si>
  <si>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</si>
  <si>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</si>
  <si>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</si>
  <si>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</si>
  <si>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</si>
  <si>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</si>
  <si>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</si>
  <si>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</si>
  <si>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</si>
  <si>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</si>
  <si>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</si>
  <si>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</si>
  <si>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</si>
  <si>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</si>
  <si>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</si>
  <si>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</si>
  <si>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</si>
  <si>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</si>
  <si>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</si>
  <si>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</si>
  <si>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</si>
  <si>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</si>
  <si>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</si>
  <si>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</si>
  <si>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</si>
  <si>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</si>
  <si>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</si>
  <si>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</si>
  <si>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</si>
  <si>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</si>
  <si>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</si>
  <si>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</si>
  <si>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</si>
  <si>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</si>
  <si>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</si>
  <si>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</si>
  <si>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</si>
  <si>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</si>
  <si>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</si>
  <si>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</si>
  <si>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</si>
  <si>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</si>
  <si>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</si>
  <si>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</si>
  <si>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</si>
  <si>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</si>
  <si>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</si>
  <si>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</si>
  <si>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</si>
  <si>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</si>
  <si>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</si>
  <si>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</si>
  <si>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</si>
  <si>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</si>
  <si>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</si>
  <si>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</si>
  <si>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</si>
  <si>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</si>
  <si>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</si>
  <si>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</si>
  <si>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</si>
  <si>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</si>
  <si>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</si>
  <si>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</si>
  <si>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</si>
  <si>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</si>
  <si>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</si>
  <si>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</si>
  <si>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</si>
  <si>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</si>
  <si>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</si>
  <si>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</si>
  <si>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</si>
  <si>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</si>
  <si>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</si>
  <si>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</si>
  <si>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</si>
  <si>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</si>
  <si>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</si>
  <si>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</si>
  <si>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</si>
  <si>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</si>
  <si>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</si>
  <si>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</si>
  <si>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</si>
  <si>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</si>
  <si>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</si>
  <si>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</si>
  <si>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</si>
  <si>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</si>
  <si>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</si>
  <si>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</si>
  <si>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</si>
  <si>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</si>
  <si>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</si>
  <si>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</si>
  <si>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</si>
  <si>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</si>
  <si>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</si>
  <si>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</si>
  <si>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</si>
  <si>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</si>
  <si>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</si>
  <si>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</si>
  <si>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</si>
  <si>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</si>
  <si>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</si>
  <si>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</si>
  <si>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</si>
  <si>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</si>
  <si>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</si>
  <si>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</si>
  <si>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</si>
  <si>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</si>
  <si>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</si>
  <si>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</si>
  <si>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</si>
  <si>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</si>
  <si>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</si>
  <si>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</si>
  <si>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</si>
  <si>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</si>
  <si>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</si>
  <si>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</si>
  <si>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</si>
  <si>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</si>
  <si>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</si>
  <si>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</si>
  <si>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</si>
  <si>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</si>
  <si>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</si>
  <si>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</si>
  <si>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</si>
  <si>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</si>
  <si>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</si>
  <si>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</si>
  <si>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</si>
  <si>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</si>
  <si>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</si>
  <si>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</si>
  <si>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</si>
  <si>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</si>
  <si>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</si>
  <si>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</si>
  <si>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</si>
  <si>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</si>
  <si>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</si>
  <si>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</si>
  <si>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</si>
  <si>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</si>
  <si>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</si>
  <si>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</si>
  <si>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</si>
  <si>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</si>
  <si>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</si>
  <si>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</si>
  <si>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</si>
  <si>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</si>
  <si>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</si>
  <si>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</si>
  <si>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</si>
  <si>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</si>
  <si>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</si>
  <si>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</si>
  <si>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</si>
  <si>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</si>
  <si>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</si>
  <si>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</si>
  <si>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</si>
  <si>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</si>
  <si>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</si>
  <si>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</si>
  <si>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</si>
  <si>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</si>
  <si>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</si>
  <si>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</si>
  <si>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</si>
  <si>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</si>
  <si>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</si>
  <si>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</si>
  <si>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</si>
  <si>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</si>
  <si>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</si>
  <si>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</si>
  <si>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</si>
  <si>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</si>
  <si>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</si>
  <si>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</si>
  <si>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</si>
  <si>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</si>
  <si>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</si>
  <si>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</si>
  <si>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</si>
  <si>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</si>
  <si>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</si>
  <si>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</si>
  <si>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</si>
  <si>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</si>
  <si>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</si>
  <si>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</si>
  <si>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</si>
  <si>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</si>
  <si>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</si>
  <si>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</si>
  <si>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</si>
  <si>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</si>
  <si>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</si>
  <si>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</si>
  <si>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</si>
  <si>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</si>
  <si>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</si>
  <si>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</si>
  <si>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</si>
  <si>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</si>
  <si>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</si>
  <si>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</si>
  <si>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</si>
  <si>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</si>
  <si>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</si>
  <si>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</si>
  <si>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</si>
  <si>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</si>
  <si>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</si>
  <si>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</si>
  <si>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</si>
  <si>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</si>
  <si>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</si>
  <si>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</si>
  <si>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</si>
  <si>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</si>
  <si>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</si>
  <si>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</si>
  <si>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</si>
  <si>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</si>
  <si>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</si>
  <si>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</si>
  <si>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</si>
  <si>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</si>
  <si>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</si>
  <si>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</si>
  <si>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</si>
  <si>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</si>
  <si>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</si>
  <si>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</si>
  <si>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</si>
  <si>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</si>
  <si>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</si>
  <si>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</si>
  <si>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</si>
  <si>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</si>
  <si>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</si>
  <si>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</si>
  <si>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</si>
  <si>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</si>
  <si>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</si>
  <si>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</si>
  <si>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</si>
  <si>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</si>
  <si>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</si>
  <si>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</si>
  <si>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</si>
  <si>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</si>
  <si>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</si>
  <si>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</si>
  <si>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</si>
  <si>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</si>
  <si>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</si>
  <si>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</si>
  <si>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</si>
  <si>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</si>
  <si>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</si>
  <si>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</si>
  <si>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</si>
  <si>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</si>
  <si>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</si>
  <si>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</si>
  <si>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</si>
  <si>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</si>
  <si>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</si>
  <si>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</si>
  <si>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</si>
  <si>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</si>
  <si>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</si>
  <si>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</si>
  <si>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</si>
  <si>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</si>
  <si>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</si>
  <si>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</si>
  <si>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</si>
  <si>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</si>
  <si>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</si>
  <si>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</si>
  <si>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</si>
  <si>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</si>
  <si>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</si>
  <si>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</si>
  <si>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</si>
  <si>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</si>
  <si>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</si>
  <si>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</si>
  <si>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</si>
  <si>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</si>
  <si>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</si>
  <si>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</si>
  <si>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</si>
  <si>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</si>
  <si>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</si>
  <si>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</si>
  <si>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</si>
  <si>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</si>
  <si>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</si>
  <si>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</si>
  <si>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</si>
  <si>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</si>
  <si>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</si>
  <si>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</si>
  <si>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</si>
  <si>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</si>
  <si>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</si>
  <si>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</si>
  <si>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</si>
  <si>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</si>
  <si>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</si>
  <si>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</si>
  <si>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</si>
  <si>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</si>
  <si>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</si>
  <si>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</si>
  <si>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</si>
  <si>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</si>
  <si>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</si>
  <si>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</si>
  <si>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</si>
  <si>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</si>
  <si>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</si>
  <si>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</si>
  <si>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</si>
  <si>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</si>
  <si>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</si>
  <si>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</si>
  <si>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</si>
  <si>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</si>
  <si>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</si>
  <si>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</si>
  <si>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</si>
  <si>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</si>
  <si>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</si>
  <si>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</si>
  <si>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</si>
  <si>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</si>
  <si>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</si>
  <si>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</si>
  <si>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</si>
  <si>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</si>
  <si>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</si>
  <si>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</si>
  <si>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</si>
  <si>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</si>
  <si>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</si>
  <si>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</si>
  <si>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</si>
  <si>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</si>
  <si>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</si>
  <si>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</si>
  <si>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</si>
  <si>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</si>
  <si>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</si>
  <si>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</si>
  <si>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</si>
  <si>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</si>
  <si>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</si>
  <si>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</si>
  <si>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</si>
  <si>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</si>
  <si>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</si>
  <si>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</si>
  <si>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</si>
  <si>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</si>
  <si>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</si>
  <si>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</si>
  <si>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</si>
  <si>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</si>
  <si>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</si>
  <si>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</si>
  <si>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</si>
  <si>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</si>
  <si>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</si>
  <si>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</si>
  <si>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</si>
  <si>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</si>
  <si>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</si>
  <si>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</si>
  <si>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</si>
  <si>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</si>
  <si>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</si>
  <si>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</si>
  <si>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</si>
  <si>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</si>
  <si>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</si>
  <si>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</si>
  <si>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</si>
  <si>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</si>
  <si>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</si>
  <si>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</si>
  <si>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</si>
  <si>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</si>
  <si>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</si>
  <si>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</si>
  <si>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</si>
  <si>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</si>
  <si>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</si>
  <si>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</si>
  <si>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</si>
  <si>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</si>
  <si>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</si>
  <si>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</si>
  <si>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</si>
  <si>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</si>
  <si>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</si>
  <si>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</si>
  <si>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</si>
  <si>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</si>
  <si>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</si>
  <si>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</si>
  <si>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</si>
  <si>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</si>
  <si>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</si>
  <si>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</si>
  <si>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</si>
  <si>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</si>
  <si>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</si>
  <si>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</si>
  <si>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</si>
  <si>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</si>
  <si>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</si>
  <si>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</si>
  <si>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</si>
  <si>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</si>
  <si>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</si>
  <si>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</si>
  <si>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</si>
  <si>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</si>
  <si>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</si>
  <si>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</si>
  <si>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</si>
  <si>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</si>
  <si>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</si>
  <si>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</si>
  <si>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</si>
  <si>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</si>
  <si>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</si>
  <si>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</si>
  <si>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</si>
  <si>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</si>
  <si>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</si>
  <si>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</si>
  <si>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</si>
  <si>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</si>
  <si>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</si>
  <si>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</si>
  <si>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</si>
  <si>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</si>
  <si>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</si>
  <si>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</si>
  <si>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</si>
  <si>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</si>
  <si>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</si>
  <si>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</si>
  <si>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</si>
  <si>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</si>
  <si>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</si>
  <si>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</si>
  <si>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</si>
  <si>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</si>
  <si>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</si>
  <si>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</si>
  <si>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</si>
  <si>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</si>
  <si>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</si>
  <si>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</si>
  <si>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</si>
  <si>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</si>
  <si>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</si>
  <si>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</si>
  <si>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</si>
  <si>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</si>
  <si>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</si>
  <si>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</si>
  <si>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</si>
  <si>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</si>
  <si>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</si>
  <si>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</si>
  <si>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</si>
  <si>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</si>
  <si>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</si>
  <si>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</si>
  <si>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</si>
  <si>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</si>
  <si>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</si>
  <si>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</si>
  <si>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</si>
  <si>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</si>
  <si>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</si>
  <si>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</si>
  <si>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</si>
  <si>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</si>
  <si>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</si>
  <si>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</si>
  <si>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</si>
  <si>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</si>
  <si>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</si>
  <si>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</si>
  <si>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</si>
  <si>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</si>
  <si>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</si>
  <si>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</si>
  <si>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</si>
  <si>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</si>
  <si>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</si>
  <si>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</si>
  <si>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</si>
  <si>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</si>
  <si>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</si>
  <si>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</si>
  <si>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</si>
  <si>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</si>
  <si>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</si>
  <si>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</si>
  <si>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</si>
  <si>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</si>
  <si>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</si>
  <si>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</si>
  <si>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</si>
  <si>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</si>
  <si>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</si>
  <si>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</si>
  <si>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</si>
  <si>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</si>
  <si>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</si>
  <si>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</si>
  <si>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</si>
  <si>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</si>
  <si>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</si>
  <si>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</si>
  <si>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</si>
  <si>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</si>
  <si>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</si>
  <si>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</si>
  <si>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</si>
  <si>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</si>
  <si>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</si>
  <si>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</si>
  <si>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</si>
  <si>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</si>
  <si>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</si>
  <si>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</si>
  <si>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</si>
  <si>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</si>
  <si>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</si>
  <si>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</si>
  <si>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</si>
  <si>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</si>
  <si>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</si>
  <si>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</si>
  <si>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</si>
  <si>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</si>
  <si>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</si>
  <si>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</si>
  <si>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</si>
  <si>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</si>
  <si>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</si>
  <si>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</si>
  <si>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</si>
  <si>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</si>
  <si>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</si>
  <si>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</si>
  <si>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</si>
  <si>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</si>
  <si>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</si>
  <si>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</si>
  <si>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</si>
  <si>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</si>
  <si>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</si>
  <si>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</si>
  <si>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</si>
  <si>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</si>
  <si>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</si>
  <si>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</si>
  <si>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</si>
  <si>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</si>
  <si>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</si>
  <si>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</si>
  <si>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</si>
  <si>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</si>
  <si>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</si>
  <si>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</si>
  <si>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</si>
  <si>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</si>
  <si>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</si>
  <si>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</si>
  <si>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</si>
  <si>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</si>
  <si>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</si>
  <si>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</si>
  <si>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</si>
  <si>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</si>
  <si>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</si>
  <si>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</si>
  <si>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</si>
  <si>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</si>
  <si>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</si>
  <si>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</si>
  <si>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</si>
  <si>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</si>
  <si>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</si>
  <si>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</si>
  <si>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</si>
  <si>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</si>
  <si>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</si>
  <si>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</si>
  <si>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</si>
  <si>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</si>
  <si>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</si>
  <si>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</si>
  <si>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</si>
  <si>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</si>
  <si>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</si>
  <si>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</si>
  <si>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</si>
  <si>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</si>
  <si>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</si>
  <si>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</si>
  <si>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</si>
  <si>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</si>
  <si>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</si>
  <si>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</si>
  <si>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</si>
  <si>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</si>
  <si>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</si>
  <si>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</si>
  <si>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</si>
  <si>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</si>
  <si>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</si>
  <si>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</si>
  <si>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</si>
  <si>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</si>
  <si>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</si>
  <si>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</si>
  <si>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</si>
  <si>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</si>
  <si>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</si>
  <si>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</si>
  <si>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</si>
  <si>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</si>
  <si>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</si>
  <si>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</si>
  <si>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</si>
  <si>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</si>
  <si>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</si>
  <si>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</si>
  <si>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</si>
  <si>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</si>
  <si>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</si>
  <si>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</si>
  <si>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</si>
  <si>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</si>
  <si>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</si>
  <si>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</si>
  <si>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</si>
  <si>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</si>
  <si>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</si>
  <si>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</si>
  <si>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</si>
  <si>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</si>
  <si>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</si>
  <si>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</si>
  <si>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</si>
  <si>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</si>
  <si>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</si>
  <si>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</si>
  <si>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</si>
  <si>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</si>
  <si>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</si>
  <si>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</si>
  <si>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</si>
  <si>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</si>
  <si>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</si>
  <si>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</si>
  <si>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</si>
  <si>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</si>
  <si>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</si>
  <si>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</si>
  <si>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</si>
  <si>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</si>
  <si>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</si>
  <si>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</si>
  <si>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</si>
  <si>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</si>
  <si>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</si>
  <si>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</si>
  <si>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</si>
  <si>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</si>
  <si>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</si>
  <si>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</si>
  <si>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</si>
  <si>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</si>
  <si>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</si>
  <si>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</si>
  <si>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</si>
  <si>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</si>
  <si>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</si>
  <si>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</si>
  <si>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</si>
  <si>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</si>
  <si>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</si>
  <si>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</si>
  <si>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</si>
  <si>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</si>
  <si>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</si>
  <si>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</si>
  <si>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</si>
  <si>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</si>
  <si>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</si>
  <si>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</si>
  <si>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</si>
  <si>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</si>
  <si>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</si>
  <si>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</si>
  <si>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</si>
  <si>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</si>
  <si>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</si>
  <si>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</si>
  <si>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</si>
  <si>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</si>
  <si>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</si>
  <si>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</si>
  <si>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</si>
  <si>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</si>
  <si>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</si>
  <si>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</si>
  <si>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</si>
  <si>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</si>
  <si>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</si>
  <si>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</si>
  <si>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</si>
  <si>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</si>
  <si>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</si>
  <si>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</si>
  <si>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</si>
  <si>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</si>
  <si>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</si>
  <si>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</si>
  <si>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</si>
  <si>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</si>
  <si>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</si>
  <si>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</si>
  <si>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</si>
  <si>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</si>
  <si>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</si>
  <si>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</si>
  <si>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</si>
  <si>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</si>
  <si>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</si>
  <si>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</si>
  <si>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</si>
  <si>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</si>
  <si>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</si>
  <si>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</si>
  <si>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</si>
  <si>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</si>
  <si>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</si>
  <si>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</si>
  <si>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</si>
  <si>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</si>
  <si>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</si>
  <si>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</si>
  <si>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</si>
  <si>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</si>
  <si>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</si>
  <si>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</si>
  <si>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</si>
  <si>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</si>
  <si>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</si>
  <si>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</si>
  <si>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</si>
  <si>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</si>
  <si>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</si>
  <si>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</si>
  <si>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</si>
  <si>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</si>
  <si>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</si>
  <si>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</si>
  <si>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</si>
  <si>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</si>
  <si>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</si>
  <si>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</si>
  <si>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</si>
  <si>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</si>
  <si>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</si>
  <si>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</si>
  <si>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</si>
  <si>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</si>
  <si>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</si>
  <si>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</si>
  <si>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</si>
  <si>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</si>
  <si>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</si>
  <si>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</si>
  <si>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</si>
  <si>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</si>
  <si>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</si>
  <si>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</si>
  <si>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</si>
  <si>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</si>
  <si>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</si>
  <si>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</si>
  <si>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</si>
  <si>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</si>
  <si>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</si>
  <si>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</si>
  <si>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</si>
  <si>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</si>
  <si>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</si>
  <si>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</si>
  <si>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</si>
  <si>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</si>
  <si>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</si>
  <si>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</si>
  <si>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</si>
  <si>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</si>
  <si>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</si>
  <si>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</si>
  <si>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</si>
  <si>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</si>
  <si>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</si>
  <si>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</si>
  <si>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</si>
  <si>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</si>
  <si>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</si>
  <si>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</si>
  <si>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</si>
  <si>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</si>
  <si>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</si>
  <si>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</si>
  <si>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</si>
  <si>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</si>
  <si>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</si>
  <si>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</si>
  <si>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</si>
  <si>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</si>
  <si>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</si>
  <si>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</si>
  <si>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</si>
  <si>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</si>
  <si>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</si>
  <si>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</si>
  <si>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</si>
  <si>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</si>
  <si>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</si>
  <si>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</si>
  <si>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</si>
  <si>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</si>
  <si>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</si>
  <si>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</si>
  <si>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</si>
  <si>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</si>
  <si>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</si>
  <si>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</si>
  <si>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</si>
  <si>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</si>
  <si>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</si>
  <si>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</si>
  <si>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</si>
  <si>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</si>
  <si>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</si>
  <si>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</si>
  <si>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</si>
  <si>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</si>
  <si>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</si>
  <si>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</si>
  <si>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</si>
  <si>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</si>
  <si>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</si>
  <si>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</si>
  <si>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</si>
  <si>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</si>
  <si>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</si>
  <si>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</si>
  <si>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</si>
  <si>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</si>
  <si>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</si>
  <si>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</si>
  <si>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</si>
  <si>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</si>
  <si>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</si>
  <si>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</si>
  <si>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</si>
  <si>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</si>
  <si>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</si>
  <si>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</si>
  <si>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</si>
  <si>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</si>
  <si>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</si>
  <si>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</si>
  <si>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</si>
  <si>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</si>
  <si>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</si>
  <si>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</si>
  <si>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</si>
  <si>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</si>
  <si>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</si>
  <si>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</si>
  <si>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</si>
  <si>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</si>
  <si>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</si>
  <si>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</si>
  <si>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</si>
  <si>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</si>
  <si>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</si>
  <si>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</si>
  <si>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</si>
  <si>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</si>
  <si>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</si>
  <si>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</si>
  <si>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</si>
  <si>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</si>
  <si>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</si>
  <si>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</si>
  <si>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</si>
  <si>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</si>
  <si>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</si>
  <si>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</si>
  <si>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</si>
  <si>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</si>
  <si>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</si>
  <si>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</si>
  <si>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</si>
  <si>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</si>
  <si>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</si>
  <si>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</si>
  <si>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</si>
  <si>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</si>
  <si>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</si>
  <si>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</si>
  <si>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</si>
  <si>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</si>
  <si>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</si>
  <si>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</si>
  <si>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</si>
  <si>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</si>
  <si>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</si>
  <si>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</si>
  <si>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</si>
  <si>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</si>
  <si>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</si>
  <si>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</si>
  <si>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</si>
  <si>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</si>
  <si>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</si>
  <si>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</si>
  <si>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</si>
  <si>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</si>
  <si>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</si>
  <si>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</si>
  <si>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</si>
  <si>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</si>
  <si>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</si>
  <si>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</si>
  <si>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</si>
  <si>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</si>
  <si>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</si>
  <si>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</si>
  <si>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</si>
  <si>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</si>
  <si>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</si>
  <si>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</si>
  <si>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</si>
  <si>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</si>
  <si>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</si>
  <si>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</si>
  <si>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</si>
  <si>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</si>
  <si>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</si>
  <si>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</si>
  <si>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</si>
  <si>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</si>
  <si>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</si>
  <si>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</si>
  <si>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</si>
  <si>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</si>
  <si>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</si>
  <si>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</si>
  <si>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</si>
  <si>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</si>
  <si>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</si>
  <si>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</si>
  <si>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</si>
  <si>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</si>
  <si>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</si>
  <si>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</si>
  <si>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</si>
  <si>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</si>
  <si>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</si>
  <si>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</si>
  <si>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</si>
  <si>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</si>
  <si>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</si>
  <si>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</si>
  <si>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</si>
  <si>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</si>
  <si>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</si>
  <si>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</si>
  <si>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</si>
  <si>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</si>
  <si>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</si>
  <si>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</si>
  <si>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</si>
  <si>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</si>
  <si>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</si>
  <si>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</si>
  <si>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</si>
  <si>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</si>
  <si>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</si>
  <si>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</si>
  <si>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</si>
  <si>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</si>
  <si>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</si>
  <si>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</si>
  <si>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</si>
  <si>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</si>
  <si>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</si>
  <si>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</si>
  <si>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</si>
  <si>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</si>
  <si>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</si>
  <si>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</si>
  <si>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</si>
  <si>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</si>
  <si>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</si>
  <si>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</si>
  <si>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</si>
  <si>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</si>
  <si>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</si>
  <si>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</si>
  <si>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</si>
  <si>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</si>
  <si>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</si>
  <si>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</si>
  <si>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</si>
  <si>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</si>
  <si>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</si>
  <si>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</si>
  <si>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</si>
  <si>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</si>
  <si>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</si>
  <si>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</si>
  <si>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</si>
  <si>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</si>
  <si>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</si>
  <si>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</si>
  <si>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</si>
  <si>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</si>
  <si>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</si>
  <si>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</si>
  <si>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</si>
  <si>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</si>
  <si>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</si>
  <si>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</si>
  <si>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</si>
  <si>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</si>
  <si>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</si>
  <si>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</si>
  <si>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</si>
  <si>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</si>
  <si>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</si>
  <si>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</si>
  <si>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</si>
  <si>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</si>
  <si>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</si>
  <si>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</si>
  <si>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</si>
  <si>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</si>
  <si>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</si>
  <si>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</si>
  <si>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</si>
  <si>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</si>
  <si>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</si>
  <si>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</si>
  <si>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</si>
  <si>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</si>
  <si>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</si>
  <si>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</si>
  <si>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</si>
  <si>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</si>
  <si>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</si>
  <si>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</si>
  <si>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</si>
  <si>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</si>
  <si>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</si>
  <si>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</si>
  <si>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</si>
  <si>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</si>
  <si>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</si>
  <si>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</si>
  <si>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</si>
  <si>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</si>
  <si>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</si>
  <si>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</si>
  <si>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</si>
  <si>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</si>
  <si>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</si>
  <si>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</si>
  <si>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</si>
  <si>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</si>
  <si>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</si>
  <si>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</si>
  <si>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</si>
  <si>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</si>
  <si>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</si>
  <si>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</si>
  <si>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</si>
  <si>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</si>
  <si>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</si>
  <si>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</si>
  <si>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</si>
  <si>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</si>
  <si>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</si>
  <si>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</si>
  <si>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</si>
  <si>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</si>
  <si>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</si>
  <si>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</si>
  <si>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</si>
  <si>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</si>
  <si>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</si>
  <si>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</si>
  <si>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</si>
  <si>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</si>
  <si>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</si>
  <si>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</si>
  <si>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</si>
  <si>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</si>
  <si>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</si>
  <si>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</si>
  <si>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</si>
  <si>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</si>
  <si>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</si>
  <si>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</si>
  <si>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</si>
  <si>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</si>
  <si>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</si>
  <si>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</si>
  <si>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</si>
  <si>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</si>
  <si>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</si>
  <si>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</si>
  <si>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</si>
  <si>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</si>
  <si>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</si>
  <si>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</si>
  <si>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</si>
  <si>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</si>
  <si>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</si>
  <si>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</si>
  <si>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</si>
  <si>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</si>
  <si>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</si>
  <si>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</si>
  <si>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</si>
  <si>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</si>
  <si>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</si>
  <si>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</si>
  <si>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</si>
  <si>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</si>
  <si>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</si>
  <si>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</si>
  <si>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</si>
  <si>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</si>
  <si>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</si>
  <si>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</si>
  <si>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</si>
  <si>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</si>
  <si>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</si>
  <si>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</si>
  <si>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</si>
  <si>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</si>
  <si>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</si>
  <si>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</si>
  <si>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</si>
  <si>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</si>
  <si>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</si>
  <si>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</si>
  <si>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</si>
  <si>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</si>
  <si>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</si>
  <si>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</si>
  <si>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</si>
  <si>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</si>
  <si>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</si>
  <si>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</si>
  <si>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</si>
  <si>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</si>
  <si>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</si>
  <si>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</si>
  <si>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</si>
  <si>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</si>
  <si>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</si>
  <si>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</si>
  <si>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</si>
  <si>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</si>
  <si>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</si>
  <si>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</si>
  <si>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</si>
  <si>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</si>
  <si>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</si>
  <si>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</si>
  <si>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</si>
  <si>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</si>
  <si>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</si>
  <si>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</si>
  <si>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</si>
  <si>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</si>
  <si>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</si>
  <si>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</si>
  <si>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</si>
  <si>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</si>
  <si>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</si>
  <si>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</si>
  <si>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</si>
  <si>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</si>
  <si>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</si>
  <si>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</si>
  <si>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</si>
  <si>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</si>
  <si>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</si>
  <si>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</si>
  <si>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</si>
  <si>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</si>
  <si>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</si>
  <si>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</si>
  <si>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</si>
  <si>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</si>
  <si>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</si>
  <si>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</si>
  <si>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</si>
  <si>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</si>
  <si>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</si>
  <si>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</si>
  <si>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</si>
  <si>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</si>
  <si>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</si>
  <si>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</si>
  <si>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</si>
  <si>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</si>
  <si>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</si>
  <si>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</si>
  <si>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</si>
  <si>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</si>
  <si>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</si>
  <si>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</si>
  <si>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</si>
  <si>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</si>
  <si>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</si>
  <si>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</si>
  <si>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</si>
  <si>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</si>
  <si>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</si>
  <si>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</si>
  <si>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</si>
  <si>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</si>
  <si>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</si>
  <si>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</si>
  <si>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</si>
  <si>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</si>
  <si>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</si>
  <si>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</si>
  <si>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</si>
  <si>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</si>
  <si>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</si>
  <si>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</si>
  <si>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</si>
  <si>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</si>
  <si>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</si>
  <si>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</si>
  <si>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</si>
  <si>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</si>
  <si>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</si>
  <si>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</si>
  <si>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</si>
  <si>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</si>
  <si>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</si>
  <si>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</si>
  <si>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</si>
  <si>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</si>
  <si>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</si>
  <si>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</si>
  <si>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</si>
  <si>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</si>
  <si>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</si>
  <si>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</si>
  <si>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</si>
  <si>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</si>
  <si>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</si>
  <si>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</si>
  <si>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</si>
  <si>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</si>
  <si>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</si>
  <si>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</si>
  <si>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</si>
  <si>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</si>
  <si>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</si>
  <si>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</si>
  <si>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</si>
  <si>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</si>
  <si>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</si>
  <si>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</si>
  <si>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</si>
  <si>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</si>
  <si>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</si>
  <si>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</si>
  <si>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</si>
  <si>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</si>
  <si>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</si>
  <si>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</si>
  <si>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</si>
  <si>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</si>
  <si>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</si>
  <si>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</si>
  <si>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</si>
  <si>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</si>
  <si>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</si>
  <si>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</si>
  <si>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</si>
  <si>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</si>
  <si>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</si>
  <si>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</si>
  <si>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</si>
  <si>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</si>
  <si>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</si>
  <si>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</si>
  <si>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</si>
  <si>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</si>
  <si>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</si>
  <si>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</si>
  <si>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</si>
  <si>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</si>
  <si>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</si>
  <si>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</si>
  <si>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</si>
  <si>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</si>
  <si>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</si>
  <si>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</si>
  <si>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</si>
  <si>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</si>
  <si>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</si>
  <si>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</si>
  <si>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</si>
  <si>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</si>
  <si>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</si>
  <si>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</si>
  <si>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</si>
  <si>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</si>
  <si>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</si>
  <si>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</si>
  <si>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</si>
  <si>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</si>
  <si>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</si>
  <si>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</si>
  <si>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</si>
  <si>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</si>
  <si>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</si>
  <si>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</si>
  <si>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</si>
  <si>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</si>
  <si>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</si>
  <si>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</si>
  <si>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</si>
  <si>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</si>
  <si>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</si>
  <si>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</si>
  <si>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</si>
  <si>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</si>
  <si>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</si>
  <si>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</si>
  <si>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</si>
  <si>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</si>
  <si>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</si>
  <si>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</si>
  <si>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</si>
  <si>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</si>
  <si>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</si>
  <si>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</si>
  <si>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</si>
  <si>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</si>
  <si>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</si>
  <si>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</si>
  <si>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</si>
  <si>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</si>
  <si>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</si>
  <si>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</si>
  <si>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</si>
  <si>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</si>
  <si>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</si>
  <si>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</si>
  <si>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</si>
  <si>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</si>
  <si>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</si>
  <si>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</si>
  <si>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</si>
  <si>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</si>
  <si>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</si>
  <si>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</si>
  <si>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</si>
  <si>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</si>
  <si>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</si>
  <si>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</si>
  <si>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</si>
  <si>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</si>
  <si>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</si>
  <si>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</si>
  <si>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</si>
  <si>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</si>
  <si>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</si>
  <si>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</si>
  <si>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</si>
  <si>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</si>
  <si>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</si>
  <si>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</si>
  <si>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</si>
  <si>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</si>
  <si>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</si>
  <si>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</si>
  <si>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</si>
  <si>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</si>
  <si>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</si>
  <si>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</si>
  <si>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</si>
  <si>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</si>
  <si>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</si>
  <si>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</si>
  <si>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</si>
  <si>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</si>
  <si>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</si>
  <si>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</si>
  <si>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</si>
  <si>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</si>
  <si>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</si>
  <si>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</si>
  <si>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</si>
  <si>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</si>
  <si>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</si>
  <si>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</si>
  <si>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</si>
  <si>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</si>
  <si>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</si>
  <si>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</si>
  <si>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</si>
  <si>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</si>
  <si>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</si>
  <si>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</si>
  <si>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</si>
  <si>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</si>
  <si>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</si>
  <si>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</si>
  <si>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</si>
  <si>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</si>
  <si>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</si>
  <si>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</si>
  <si>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</si>
  <si>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</si>
  <si>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</si>
  <si>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</si>
  <si>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</si>
  <si>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</si>
  <si>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</si>
  <si>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</si>
  <si>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</si>
  <si>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</si>
  <si>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</si>
  <si>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</si>
  <si>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</si>
  <si>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</si>
  <si>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</si>
  <si>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</si>
  <si>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</si>
  <si>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</si>
  <si>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</si>
  <si>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</si>
  <si>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</si>
  <si>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</si>
  <si>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</si>
  <si>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</si>
  <si>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</si>
  <si>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</si>
  <si>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</si>
  <si>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</si>
  <si>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</si>
  <si>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</si>
  <si>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</si>
  <si>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</si>
  <si>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</si>
  <si>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</si>
  <si>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</si>
  <si>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</si>
  <si>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</si>
  <si>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</si>
  <si>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</si>
  <si>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</si>
  <si>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</si>
  <si>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</si>
  <si>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</si>
  <si>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</si>
  <si>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</si>
  <si>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</si>
  <si>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</si>
  <si>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</si>
  <si>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</si>
  <si>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</si>
  <si>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</si>
  <si>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</si>
  <si>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</si>
  <si>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</si>
  <si>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</si>
  <si>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</si>
  <si>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</si>
  <si>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</si>
  <si>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</si>
  <si>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</si>
  <si>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</si>
  <si>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</si>
  <si>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</si>
  <si>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</si>
  <si>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</si>
  <si>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</si>
  <si>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</si>
  <si>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</si>
  <si>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</si>
  <si>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</si>
  <si>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</si>
  <si>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</si>
  <si>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</si>
  <si>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</si>
  <si>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</si>
  <si>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</si>
  <si>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</si>
  <si>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</si>
  <si>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</si>
  <si>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</si>
  <si>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</si>
  <si>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</si>
  <si>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</si>
  <si>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</si>
  <si>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</si>
  <si>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</si>
  <si>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</si>
  <si>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</si>
  <si>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</si>
  <si>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</si>
  <si>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</si>
  <si>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</si>
  <si>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</si>
  <si>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</si>
  <si>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</si>
  <si>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</si>
  <si>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</si>
  <si>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</si>
  <si>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</si>
  <si>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</si>
  <si>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</si>
  <si>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</si>
  <si>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</si>
  <si>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</si>
  <si>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</si>
  <si>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</si>
  <si>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</si>
  <si>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</si>
  <si>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</si>
  <si>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</si>
  <si>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</si>
  <si>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</si>
  <si>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</si>
  <si>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</si>
  <si>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</si>
  <si>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</si>
  <si>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</si>
  <si>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</si>
  <si>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</si>
  <si>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</si>
  <si>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</si>
  <si>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</si>
  <si>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</si>
  <si>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</si>
  <si>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</si>
  <si>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</si>
  <si>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</si>
  <si>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</si>
  <si>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</si>
  <si>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</si>
  <si>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</si>
  <si>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</si>
  <si>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</si>
  <si>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</si>
  <si>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</si>
  <si>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</si>
  <si>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</si>
  <si>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</si>
  <si>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</si>
  <si>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</si>
  <si>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</si>
  <si>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</si>
  <si>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</si>
  <si>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</si>
  <si>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</si>
  <si>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</si>
  <si>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</si>
  <si>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</si>
  <si>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</si>
  <si>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</si>
  <si>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</si>
  <si>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</si>
  <si>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</si>
  <si>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</si>
  <si>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</si>
  <si>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</si>
  <si>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</si>
  <si>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</si>
  <si>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</si>
  <si>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</si>
  <si>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</si>
  <si>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</si>
  <si>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</si>
  <si>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</si>
  <si>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</si>
  <si>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</si>
  <si>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</si>
  <si>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</si>
  <si>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</si>
  <si>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</si>
  <si>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</si>
  <si>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</si>
  <si>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</si>
  <si>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</si>
  <si>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</si>
  <si>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</si>
  <si>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</si>
  <si>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</si>
  <si>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</si>
  <si>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</si>
  <si>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</si>
  <si>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</si>
  <si>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</si>
  <si>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</si>
  <si>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</si>
  <si>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</si>
  <si>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</si>
  <si>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</si>
  <si>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</si>
  <si>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</si>
  <si>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</si>
  <si>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</si>
  <si>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</si>
  <si>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</si>
  <si>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</si>
  <si>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</si>
  <si>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</si>
  <si>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</si>
  <si>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</si>
  <si>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</si>
  <si>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</si>
  <si>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</si>
  <si>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</si>
  <si>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</si>
  <si>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</si>
  <si>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</si>
  <si>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</si>
  <si>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</si>
  <si>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</si>
  <si>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</si>
  <si>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</si>
  <si>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</si>
  <si>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</si>
  <si>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</si>
  <si>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</si>
  <si>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</si>
  <si>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</si>
  <si>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</si>
  <si>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</si>
  <si>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</si>
  <si>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</si>
  <si>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</si>
  <si>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</si>
  <si>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</si>
  <si>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</si>
  <si>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</si>
  <si>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</si>
  <si>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</si>
  <si>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</si>
  <si>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</si>
  <si>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</si>
  <si>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</si>
  <si>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</si>
  <si>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</si>
  <si>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</si>
  <si>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</si>
  <si>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</si>
  <si>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</si>
  <si>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</si>
  <si>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</si>
  <si>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</si>
  <si>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</si>
  <si>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</si>
  <si>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</si>
  <si>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</si>
  <si>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</si>
  <si>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</si>
  <si>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</si>
  <si>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</si>
  <si>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</si>
  <si>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</si>
  <si>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</si>
  <si>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</si>
  <si>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</si>
  <si>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</si>
  <si>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</si>
  <si>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</si>
  <si>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</si>
  <si>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</si>
  <si>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</si>
  <si>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</si>
  <si>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</si>
  <si>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</si>
  <si>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</si>
  <si>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</si>
  <si>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</si>
  <si>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</si>
  <si>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</si>
  <si>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</si>
  <si>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</si>
  <si>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</si>
  <si>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</si>
  <si>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</si>
  <si>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</si>
  <si>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</si>
  <si>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</si>
  <si>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</si>
  <si>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</si>
  <si>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</si>
  <si>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</si>
  <si>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</si>
  <si>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</si>
  <si>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</si>
  <si>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</si>
  <si>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</si>
  <si>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</si>
  <si>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</si>
  <si>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</si>
  <si>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</si>
  <si>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</si>
  <si>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</si>
  <si>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</si>
  <si>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</si>
  <si>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</si>
  <si>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</si>
  <si>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</si>
  <si>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</si>
  <si>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</si>
  <si>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</si>
  <si>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</si>
  <si>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</si>
  <si>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</si>
  <si>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</si>
  <si>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</si>
  <si>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</si>
  <si>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</si>
  <si>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</si>
  <si>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</si>
  <si>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</si>
  <si>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</si>
  <si>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</si>
  <si>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</si>
  <si>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</si>
  <si>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</si>
  <si>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</si>
  <si>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</si>
  <si>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</si>
  <si>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</si>
  <si>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</si>
  <si>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</si>
  <si>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</si>
  <si>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</si>
  <si>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</si>
  <si>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</si>
  <si>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</si>
  <si>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</si>
  <si>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</si>
  <si>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</si>
  <si>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</si>
  <si>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</si>
  <si>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</si>
  <si>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</si>
  <si>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</si>
  <si>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</si>
  <si>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</si>
  <si>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</si>
  <si>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</si>
  <si>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</si>
  <si>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</si>
  <si>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</si>
  <si>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</si>
  <si>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</si>
  <si>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</si>
  <si>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</si>
  <si>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</si>
  <si>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</si>
  <si>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</si>
  <si>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</si>
  <si>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</si>
  <si>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</si>
  <si>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</si>
  <si>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</si>
  <si>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</si>
  <si>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</si>
  <si>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</si>
  <si>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</si>
  <si>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</si>
  <si>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</si>
  <si>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</si>
  <si>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</si>
  <si>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</si>
  <si>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</si>
  <si>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</si>
  <si>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</si>
  <si>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</si>
  <si>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</si>
  <si>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</si>
  <si>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</si>
  <si>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</si>
  <si>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</si>
  <si>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</si>
  <si>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</si>
  <si>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</si>
  <si>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</si>
  <si>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</si>
  <si>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</si>
  <si>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</si>
  <si>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</si>
  <si>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</si>
  <si>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</si>
  <si>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</si>
  <si>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</si>
  <si>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</si>
  <si>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</si>
  <si>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</si>
  <si>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</si>
  <si>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</si>
  <si>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</si>
  <si>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</si>
  <si>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</si>
  <si>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</si>
  <si>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</si>
  <si>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</si>
  <si>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</si>
  <si>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</si>
  <si>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</si>
  <si>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</si>
  <si>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</si>
  <si>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</si>
  <si>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</si>
  <si>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</si>
  <si>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</si>
  <si>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</si>
  <si>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</si>
  <si>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</si>
  <si>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</si>
  <si>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</si>
  <si>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</si>
  <si>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</si>
  <si>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</si>
  <si>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</si>
  <si>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</si>
  <si>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</si>
  <si>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</si>
  <si>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</si>
  <si>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</si>
  <si>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</si>
  <si>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</si>
  <si>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</si>
  <si>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</si>
  <si>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</si>
  <si>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</si>
  <si>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</si>
  <si>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</si>
  <si>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</si>
  <si>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</si>
  <si>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</si>
  <si>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</si>
  <si>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</si>
  <si>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</si>
  <si>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</si>
  <si>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</si>
  <si>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</si>
  <si>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</si>
  <si>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</si>
  <si>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</si>
  <si>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</si>
  <si>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</si>
  <si>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</si>
  <si>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</si>
  <si>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</si>
  <si>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</si>
  <si>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</si>
  <si>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</si>
  <si>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</si>
  <si>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</si>
  <si>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</si>
  <si>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</si>
  <si>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</si>
  <si>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</si>
  <si>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</si>
  <si>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</si>
  <si>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</si>
  <si>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</si>
  <si>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</si>
  <si>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</si>
  <si>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</si>
  <si>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</si>
  <si>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</si>
  <si>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</si>
  <si>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</si>
  <si>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</si>
  <si>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</si>
  <si>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</si>
  <si>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</si>
  <si>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</si>
  <si>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</si>
  <si>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</si>
  <si>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</si>
  <si>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</si>
  <si>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</si>
  <si>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</si>
  <si>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</si>
  <si>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</si>
  <si>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</si>
  <si>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</si>
  <si>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</si>
  <si>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</si>
  <si>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</si>
  <si>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</si>
  <si>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</si>
  <si>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</si>
  <si>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</si>
  <si>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</si>
  <si>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</si>
  <si>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</si>
  <si>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</si>
  <si>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</si>
  <si>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</si>
  <si>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</si>
  <si>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</si>
  <si>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</si>
  <si>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</si>
  <si>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</si>
  <si>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</si>
  <si>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</si>
  <si>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</si>
  <si>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</si>
  <si>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</si>
  <si>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</si>
  <si>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</si>
  <si>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</si>
  <si>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</si>
  <si>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</si>
  <si>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</si>
  <si>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</si>
  <si>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</si>
  <si>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</si>
  <si>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</si>
  <si>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</si>
  <si>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</si>
  <si>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</si>
  <si>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</si>
  <si>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</si>
  <si>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</si>
  <si>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</si>
  <si>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</si>
  <si>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</si>
  <si>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</si>
  <si>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</si>
  <si>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</si>
  <si>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</si>
  <si>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</si>
  <si>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</si>
  <si>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</si>
  <si>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</si>
  <si>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</si>
  <si>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</si>
  <si>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</si>
  <si>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</si>
  <si>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</si>
  <si>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</si>
  <si>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</si>
  <si>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</si>
  <si>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</si>
  <si>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</si>
  <si>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</si>
  <si>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</si>
  <si>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</si>
  <si>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</si>
  <si>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</si>
  <si>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</si>
  <si>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</si>
  <si>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</si>
  <si>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</si>
  <si>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</si>
  <si>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</si>
  <si>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</si>
  <si>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</si>
  <si>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</si>
  <si>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</si>
  <si>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</si>
  <si>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</si>
  <si>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</si>
  <si>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</si>
  <si>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</si>
  <si>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</si>
  <si>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</si>
  <si>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</si>
  <si>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</si>
  <si>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</si>
  <si>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</si>
  <si>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</si>
  <si>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</si>
  <si>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</si>
  <si>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</si>
  <si>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</si>
  <si>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</si>
  <si>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</si>
  <si>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</si>
  <si>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</si>
  <si>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</si>
  <si>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</si>
  <si>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</si>
  <si>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</si>
  <si>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</si>
  <si>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</si>
  <si>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</si>
  <si>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</si>
  <si>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</si>
  <si>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</si>
  <si>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</si>
  <si>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</si>
  <si>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</si>
  <si>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</si>
  <si>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</si>
  <si>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</si>
  <si>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</si>
  <si>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</si>
  <si>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</si>
  <si>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</si>
  <si>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</si>
  <si>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</si>
  <si>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</si>
  <si>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</si>
  <si>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</si>
  <si>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</si>
  <si>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</si>
  <si>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</si>
  <si>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</si>
  <si>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</si>
  <si>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</si>
  <si>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</si>
  <si>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</si>
  <si>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</si>
  <si>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</si>
  <si>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</si>
  <si>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</si>
  <si>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</si>
  <si>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</si>
  <si>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</si>
  <si>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</si>
  <si>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</si>
  <si>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</si>
  <si>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</si>
  <si>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</si>
  <si>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</si>
  <si>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</si>
  <si>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</si>
  <si>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</si>
  <si>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</si>
  <si>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</si>
  <si>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</si>
  <si>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</si>
  <si>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</si>
  <si>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</si>
  <si>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</si>
  <si>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</si>
  <si>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</si>
  <si>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</si>
  <si>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</si>
  <si>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</si>
  <si>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</si>
  <si>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</si>
  <si>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</si>
  <si>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</si>
  <si>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</si>
  <si>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</si>
  <si>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</si>
  <si>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</si>
  <si>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</si>
  <si>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</si>
  <si>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</si>
  <si>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</si>
  <si>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</si>
  <si>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</si>
  <si>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</si>
  <si>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</si>
  <si>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</si>
  <si>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</si>
  <si>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</si>
  <si>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</si>
  <si>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</si>
  <si>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</si>
  <si>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</si>
  <si>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</si>
  <si>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</si>
  <si>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</si>
  <si>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</si>
  <si>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</si>
  <si>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</si>
  <si>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</si>
  <si>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</si>
  <si>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</si>
  <si>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</si>
  <si>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</si>
  <si>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</si>
  <si>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</si>
  <si>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</si>
  <si>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</si>
  <si>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</si>
  <si>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</si>
  <si>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</si>
  <si>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</si>
  <si>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</si>
  <si>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</si>
  <si>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</si>
  <si>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</si>
  <si>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</si>
  <si>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</si>
  <si>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</si>
  <si>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</si>
  <si>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</si>
  <si>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</si>
  <si>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</si>
  <si>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</si>
  <si>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</si>
  <si>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</si>
  <si>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</si>
  <si>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</si>
  <si>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</si>
  <si>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</si>
  <si>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</si>
  <si>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</si>
  <si>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</si>
  <si>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</si>
  <si>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</si>
  <si>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</si>
  <si>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</si>
  <si>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</si>
  <si>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</si>
  <si>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</si>
  <si>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</si>
  <si>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</si>
  <si>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</si>
  <si>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</si>
  <si>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</si>
  <si>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</si>
  <si>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</si>
  <si>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</si>
  <si>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</si>
  <si>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</si>
  <si>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</si>
  <si>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</si>
  <si>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</si>
  <si>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</si>
  <si>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</si>
  <si>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</si>
  <si>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</si>
  <si>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</si>
  <si>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</si>
  <si>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</si>
  <si>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</si>
  <si>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</si>
  <si>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</si>
  <si>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</si>
  <si>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</si>
  <si>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</si>
  <si>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</si>
  <si>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</si>
  <si>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</si>
  <si>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</si>
  <si>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</si>
  <si>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</si>
  <si>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</si>
  <si>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</si>
  <si>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</si>
  <si>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</si>
  <si>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</si>
  <si>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</si>
  <si>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</si>
  <si>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</si>
  <si>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</si>
  <si>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</si>
  <si>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</si>
  <si>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</si>
  <si>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</si>
  <si>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</si>
  <si>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</si>
  <si>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</si>
  <si>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</si>
  <si>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</si>
  <si>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</si>
  <si>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</si>
  <si>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</si>
  <si>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</si>
  <si>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</si>
  <si>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</si>
  <si>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</si>
  <si>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</si>
  <si>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</si>
  <si>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</si>
  <si>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</si>
  <si>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</si>
  <si>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</si>
  <si>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</si>
  <si>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</si>
  <si>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</si>
  <si>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</si>
  <si>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</si>
  <si>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</si>
  <si>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</si>
  <si>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</si>
  <si>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</si>
  <si>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</si>
  <si>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</si>
  <si>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</si>
  <si>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</si>
  <si>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</si>
  <si>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</si>
  <si>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</si>
  <si>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</si>
  <si>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</si>
  <si>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</si>
  <si>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</si>
  <si>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</si>
  <si>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</si>
  <si>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</si>
  <si>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</si>
  <si>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</si>
  <si>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</si>
  <si>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</si>
  <si>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</si>
  <si>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</si>
  <si>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</si>
  <si>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</si>
  <si>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</si>
  <si>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</si>
  <si>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</si>
  <si>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</si>
  <si>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</si>
  <si>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</si>
  <si>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</si>
  <si>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</si>
  <si>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</si>
  <si>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</si>
  <si>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</si>
  <si>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</si>
  <si>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</si>
  <si>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</si>
  <si>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</si>
  <si>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</si>
  <si>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</si>
  <si>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</si>
  <si>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</si>
  <si>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</si>
  <si>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</si>
  <si>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</si>
  <si>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</si>
  <si>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</si>
  <si>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</si>
  <si>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</si>
  <si>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</si>
  <si>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</si>
  <si>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</si>
  <si>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</si>
  <si>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</si>
  <si>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</si>
  <si>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</si>
  <si>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</si>
  <si>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</si>
  <si>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</si>
  <si>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</si>
  <si>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</si>
  <si>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</si>
  <si>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</si>
  <si>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</si>
  <si>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</si>
  <si>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</si>
  <si>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</si>
  <si>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</si>
  <si>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</si>
  <si>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</si>
  <si>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</si>
  <si>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</si>
  <si>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</si>
  <si>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</si>
  <si>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</si>
  <si>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</si>
  <si>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</si>
  <si>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</si>
  <si>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</si>
  <si>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</si>
  <si>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</si>
  <si>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</si>
  <si>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</si>
  <si>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</si>
  <si>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</si>
  <si>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</si>
  <si>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</si>
  <si>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</si>
  <si>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</si>
  <si>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</si>
  <si>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</si>
  <si>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</si>
  <si>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</si>
  <si>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</si>
  <si>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</si>
  <si>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</si>
  <si>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</si>
  <si>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</si>
  <si>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</si>
  <si>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</si>
  <si>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</si>
  <si>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</si>
  <si>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</si>
  <si>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</si>
  <si>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</si>
  <si>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</si>
  <si>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</si>
  <si>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</si>
  <si>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</si>
  <si>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</si>
  <si>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</si>
  <si>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</si>
  <si>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</si>
  <si>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</si>
  <si>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</si>
  <si>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</si>
  <si>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</si>
  <si>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</si>
  <si>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</si>
  <si>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</si>
  <si>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</si>
  <si>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</si>
  <si>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</si>
  <si>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</si>
  <si>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</si>
  <si>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</si>
  <si>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</si>
  <si>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</si>
  <si>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</si>
  <si>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</si>
  <si>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</si>
  <si>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</si>
  <si>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</si>
  <si>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</si>
  <si>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</si>
  <si>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</si>
  <si>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</si>
  <si>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</si>
  <si>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</si>
  <si>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</si>
  <si>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</si>
  <si>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</si>
  <si>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</si>
  <si>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</si>
  <si>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</si>
  <si>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</si>
  <si>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</si>
  <si>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</si>
  <si>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</si>
  <si>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</si>
  <si>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</si>
  <si>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</si>
  <si>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</si>
  <si>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</si>
  <si>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</si>
  <si>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</si>
  <si>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</si>
  <si>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</si>
  <si>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</si>
  <si>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</si>
  <si>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</si>
  <si>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</si>
  <si>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</si>
  <si>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</si>
  <si>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</si>
  <si>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</si>
  <si>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</si>
  <si>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</si>
  <si>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</si>
  <si>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</si>
  <si>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</si>
  <si>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</si>
  <si>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</si>
  <si>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</si>
  <si>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</si>
  <si>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</si>
  <si>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</si>
  <si>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</si>
  <si>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</si>
  <si>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</si>
  <si>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</si>
  <si>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</si>
  <si>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</si>
  <si>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</si>
  <si>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</si>
  <si>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</si>
  <si>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</si>
  <si>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</si>
  <si>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</si>
  <si>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</si>
  <si>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</si>
  <si>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</si>
  <si>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</si>
  <si>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</si>
  <si>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</si>
  <si>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</si>
  <si>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</si>
  <si>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</si>
  <si>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</si>
  <si>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</si>
  <si>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</si>
  <si>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</si>
  <si>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</si>
  <si>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</si>
  <si>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</si>
  <si>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</si>
  <si>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</si>
  <si>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</si>
  <si>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</si>
  <si>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</si>
  <si>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</si>
  <si>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</si>
  <si>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</si>
  <si>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</si>
  <si>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</si>
  <si>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</si>
  <si>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</si>
  <si>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</si>
  <si>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</si>
  <si>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</si>
  <si>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</si>
  <si>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</si>
  <si>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</si>
  <si>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</si>
  <si>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</si>
  <si>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</si>
  <si>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</si>
  <si>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</si>
  <si>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</si>
  <si>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</si>
  <si>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</si>
  <si>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</si>
  <si>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</si>
  <si>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</si>
  <si>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</si>
  <si>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</si>
  <si>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</si>
  <si>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</si>
  <si>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</si>
  <si>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</si>
  <si>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</si>
  <si>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</si>
  <si>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</si>
  <si>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</si>
  <si>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</si>
  <si>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</si>
  <si>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</si>
  <si>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</si>
  <si>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</si>
  <si>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</si>
  <si>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</si>
  <si>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</si>
  <si>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</si>
  <si>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</si>
  <si>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</si>
  <si>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</si>
  <si>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</si>
  <si>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</si>
  <si>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</si>
  <si>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</si>
  <si>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</si>
  <si>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</si>
  <si>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</si>
  <si>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</si>
  <si>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</si>
  <si>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</si>
  <si>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</si>
  <si>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</si>
  <si>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</si>
  <si>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</si>
  <si>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</si>
  <si>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</si>
  <si>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</si>
  <si>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</si>
  <si>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</si>
  <si>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</si>
  <si>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</si>
  <si>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</si>
  <si>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</si>
  <si>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</si>
  <si>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</si>
  <si>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</si>
  <si>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</si>
  <si>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</si>
  <si>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</si>
  <si>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</si>
  <si>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</si>
  <si>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</si>
  <si>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</si>
  <si>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</si>
  <si>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</si>
  <si>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</si>
  <si>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</si>
  <si>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</si>
  <si>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</si>
  <si>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</si>
  <si>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</si>
  <si>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</si>
  <si>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</si>
  <si>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</si>
  <si>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</si>
  <si>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</si>
  <si>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</si>
  <si>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</si>
  <si>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</si>
  <si>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</si>
  <si>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</si>
  <si>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</si>
  <si>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</si>
  <si>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</si>
  <si>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</si>
  <si>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</si>
  <si>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</si>
  <si>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</si>
  <si>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</si>
  <si>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</si>
  <si>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</si>
  <si>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</si>
  <si>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</si>
  <si>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</si>
  <si>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</si>
  <si>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</si>
  <si>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</si>
  <si>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</si>
  <si>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</si>
  <si>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</si>
  <si>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</si>
  <si>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</si>
  <si>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</si>
  <si>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</si>
  <si>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</si>
  <si>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</si>
  <si>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</si>
  <si>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</si>
  <si>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</si>
  <si>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</si>
  <si>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</si>
  <si>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</si>
  <si>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</si>
  <si>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</si>
  <si>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</si>
  <si>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</si>
  <si>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</si>
  <si>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</si>
  <si>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</si>
  <si>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</si>
  <si>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</si>
  <si>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</si>
  <si>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</si>
  <si>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</si>
  <si>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</si>
  <si>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</si>
  <si>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</si>
  <si>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</si>
  <si>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</si>
  <si>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</si>
  <si>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</si>
  <si>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</si>
  <si>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</si>
  <si>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</si>
  <si>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</si>
  <si>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</si>
  <si>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</si>
  <si>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</si>
  <si>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</si>
  <si>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</si>
  <si>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</si>
  <si>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</si>
  <si>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</si>
  <si>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</si>
  <si>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</si>
  <si>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</si>
  <si>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</si>
  <si>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</si>
  <si>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</si>
  <si>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</si>
  <si>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</si>
  <si>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</si>
  <si>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</si>
  <si>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</si>
  <si>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</si>
  <si>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</si>
  <si>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</si>
  <si>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</si>
  <si>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</si>
  <si>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</si>
  <si>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</si>
  <si>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</si>
  <si>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</si>
  <si>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</si>
  <si>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</si>
  <si>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</si>
  <si>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</si>
  <si>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</si>
  <si>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</si>
  <si>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</si>
  <si>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</si>
  <si>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</si>
  <si>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</si>
  <si>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</si>
  <si>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</si>
  <si>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</si>
  <si>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</si>
  <si>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</si>
  <si>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</si>
  <si>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</si>
  <si>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</si>
  <si>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</si>
  <si>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</si>
  <si>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</si>
  <si>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</si>
  <si>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</si>
  <si>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</si>
  <si>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</si>
  <si>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</si>
  <si>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</si>
  <si>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</si>
  <si>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</si>
  <si>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</si>
  <si>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</si>
  <si>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</si>
  <si>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</si>
  <si>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</si>
  <si>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</si>
  <si>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</si>
  <si>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</si>
  <si>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</si>
  <si>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</si>
  <si>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</si>
  <si>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</si>
  <si>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</si>
  <si>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</si>
  <si>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</si>
  <si>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</si>
  <si>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</si>
  <si>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</si>
  <si>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</si>
  <si>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</si>
  <si>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</si>
  <si>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</si>
  <si>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</si>
  <si>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</si>
  <si>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</si>
  <si>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</si>
  <si>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</si>
  <si>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</si>
  <si>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</si>
  <si>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</si>
  <si>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</si>
  <si>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</si>
  <si>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</si>
  <si>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</si>
  <si>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</si>
  <si>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</si>
  <si>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</si>
  <si>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</si>
  <si>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</si>
  <si>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</si>
  <si>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</si>
  <si>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</si>
  <si>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</si>
  <si>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</si>
  <si>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</si>
  <si>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</si>
  <si>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</si>
  <si>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</si>
  <si>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</si>
  <si>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</si>
  <si>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</si>
  <si>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</si>
  <si>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</si>
  <si>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</si>
  <si>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</si>
  <si>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</si>
  <si>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</si>
  <si>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</si>
  <si>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</si>
  <si>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</si>
  <si>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</si>
  <si>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</si>
  <si>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</si>
  <si>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</si>
  <si>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</si>
  <si>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</si>
  <si>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</si>
  <si>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</si>
  <si>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</si>
  <si>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</si>
  <si>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</si>
  <si>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</si>
  <si>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</si>
  <si>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</si>
  <si>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</si>
  <si>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</si>
  <si>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</si>
  <si>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</si>
  <si>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</si>
  <si>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</si>
  <si>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</si>
  <si>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</si>
  <si>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</si>
  <si>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</si>
  <si>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</si>
  <si>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</si>
  <si>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</si>
  <si>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</si>
  <si>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</si>
  <si>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</si>
  <si>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</si>
  <si>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</si>
  <si>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</si>
  <si>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</si>
  <si>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</si>
  <si>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</si>
  <si>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</si>
  <si>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</si>
  <si>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</si>
  <si>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</si>
  <si>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</si>
  <si>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</si>
  <si>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</si>
  <si>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</si>
  <si>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</si>
  <si>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</si>
  <si>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</si>
  <si>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</si>
  <si>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</si>
  <si>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</si>
  <si>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</si>
  <si>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</si>
  <si>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</si>
  <si>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</si>
  <si>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</si>
  <si>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</si>
  <si>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</si>
  <si>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</si>
  <si>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</si>
  <si>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</si>
  <si>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</si>
  <si>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</si>
  <si>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</si>
  <si>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</si>
  <si>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</si>
  <si>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</si>
  <si>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</si>
  <si>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</si>
  <si>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</si>
  <si>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</si>
  <si>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</si>
  <si>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</si>
  <si>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</si>
  <si>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</si>
  <si>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</si>
  <si>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</si>
  <si>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</si>
  <si>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</si>
  <si>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</si>
  <si>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</si>
  <si>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</si>
  <si>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</si>
  <si>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</si>
  <si>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</si>
  <si>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</si>
  <si>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</si>
  <si>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</si>
  <si>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</si>
  <si>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</si>
  <si>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</si>
  <si>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</si>
  <si>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</si>
  <si>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</si>
  <si>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</si>
  <si>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</si>
  <si>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</si>
  <si>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</si>
  <si>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</si>
  <si>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</si>
  <si>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</si>
  <si>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</si>
  <si>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</si>
  <si>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</si>
  <si>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</si>
  <si>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</si>
  <si>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</si>
  <si>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</si>
  <si>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</si>
  <si>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</si>
  <si>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</si>
  <si>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</si>
  <si>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</si>
  <si>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</si>
  <si>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</si>
  <si>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</si>
  <si>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</si>
  <si>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</si>
  <si>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</si>
  <si>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</si>
  <si>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</si>
  <si>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</si>
  <si>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</si>
  <si>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</si>
  <si>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</si>
  <si>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</si>
  <si>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</si>
  <si>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</si>
  <si>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</si>
  <si>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</si>
  <si>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</si>
  <si>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</si>
  <si>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</si>
  <si>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</si>
  <si>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</si>
  <si>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</si>
  <si>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</si>
  <si>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</si>
  <si>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</si>
  <si>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</si>
  <si>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</si>
  <si>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</si>
  <si>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</si>
  <si>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</si>
  <si>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</si>
  <si>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</si>
  <si>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</si>
  <si>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</si>
  <si>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</si>
  <si>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</si>
  <si>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</si>
  <si>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</si>
  <si>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</si>
  <si>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</si>
  <si>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</si>
  <si>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</si>
  <si>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</si>
  <si>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</si>
  <si>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</si>
  <si>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</si>
  <si>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</si>
  <si>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</si>
  <si>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</si>
  <si>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</si>
  <si>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</si>
  <si>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</si>
  <si>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</si>
  <si>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</si>
  <si>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</si>
  <si>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</si>
  <si>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</si>
  <si>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</si>
  <si>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</si>
  <si>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</si>
  <si>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</si>
  <si>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</si>
  <si>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</si>
  <si>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</si>
  <si>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</si>
  <si>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</si>
  <si>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</si>
  <si>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</si>
  <si>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</si>
  <si>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</si>
  <si>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</si>
  <si>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</si>
  <si>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</si>
  <si>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</si>
  <si>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</si>
  <si>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</si>
  <si>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</si>
  <si>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</si>
  <si>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</si>
  <si>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</si>
  <si>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</si>
  <si>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</si>
  <si>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</si>
  <si>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</si>
  <si>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</si>
  <si>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</si>
  <si>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</si>
  <si>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</si>
  <si>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</si>
  <si>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</si>
  <si>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</si>
  <si>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</si>
  <si>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</si>
  <si>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</si>
  <si>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</si>
  <si>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</si>
  <si>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</si>
  <si>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</si>
  <si>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</si>
  <si>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</si>
  <si>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</si>
  <si>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</si>
  <si>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</si>
  <si>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</si>
  <si>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</si>
  <si>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</si>
  <si>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</si>
  <si>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</si>
  <si>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</si>
  <si>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</si>
  <si>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</si>
  <si>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</si>
  <si>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</si>
  <si>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</si>
  <si>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</si>
  <si>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</si>
  <si>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</si>
  <si>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</si>
  <si>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</si>
  <si>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</si>
  <si>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</si>
  <si>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</si>
  <si>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</si>
  <si>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</si>
  <si>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</si>
  <si>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</si>
  <si>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</si>
  <si>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</si>
  <si>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</si>
  <si>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</si>
  <si>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</si>
  <si>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</si>
  <si>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</si>
  <si>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</si>
  <si>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</si>
  <si>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</si>
  <si>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</si>
  <si>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</si>
  <si>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</si>
  <si>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</si>
  <si>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</si>
  <si>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</si>
  <si>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</si>
  <si>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</si>
  <si>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</si>
  <si>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</si>
  <si>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</si>
  <si>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</si>
  <si>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</si>
  <si>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</si>
  <si>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</si>
  <si>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</si>
  <si>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</si>
  <si>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</si>
  <si>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</si>
  <si>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</si>
  <si>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</si>
  <si>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</si>
  <si>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</si>
  <si>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</si>
  <si>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</si>
  <si>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</si>
  <si>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</si>
  <si>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</si>
  <si>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</si>
  <si>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</si>
  <si>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</si>
  <si>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</si>
  <si>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</si>
  <si>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</si>
  <si>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</si>
  <si>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</si>
  <si>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</si>
  <si>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</si>
  <si>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</si>
  <si>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</si>
  <si>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</si>
  <si>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</si>
  <si>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</si>
  <si>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</si>
  <si>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</si>
  <si>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</si>
  <si>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</si>
  <si>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</si>
  <si>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</si>
  <si>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</si>
  <si>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</si>
  <si>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</si>
  <si>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</si>
  <si>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</si>
  <si>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</si>
  <si>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</si>
  <si>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</si>
  <si>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</si>
  <si>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</si>
  <si>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</si>
  <si>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</si>
  <si>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</si>
  <si>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</si>
  <si>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</si>
  <si>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</si>
  <si>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</si>
  <si>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</si>
  <si>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</si>
  <si>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</si>
  <si>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</si>
  <si>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</si>
  <si>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</si>
  <si>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</si>
  <si>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</si>
  <si>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</si>
  <si>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</si>
  <si>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</si>
  <si>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</si>
  <si>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</si>
  <si>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</si>
  <si>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</si>
  <si>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</si>
  <si>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</si>
  <si>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</si>
  <si>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</si>
  <si>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</si>
  <si>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</si>
  <si>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</si>
  <si>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</si>
  <si>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</si>
  <si>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</si>
  <si>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</si>
  <si>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</si>
  <si>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</si>
  <si>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</si>
  <si>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</si>
  <si>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</si>
  <si>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</si>
  <si>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</si>
  <si>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</si>
  <si>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</si>
  <si>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</si>
  <si>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</si>
  <si>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</si>
  <si>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</si>
  <si>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</si>
  <si>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</si>
  <si>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</si>
  <si>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</si>
  <si>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</si>
  <si>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</si>
  <si>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</si>
  <si>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</si>
  <si>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</si>
  <si>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</si>
  <si>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</si>
  <si>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</si>
  <si>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</si>
  <si>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</si>
  <si>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</si>
  <si>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</si>
  <si>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</si>
  <si>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</si>
  <si>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</si>
  <si>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</si>
  <si>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</si>
  <si>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</si>
  <si>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</si>
  <si>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</si>
  <si>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</si>
  <si>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</si>
  <si>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</si>
  <si>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</si>
  <si>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</si>
  <si>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</si>
  <si>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</si>
  <si>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</si>
  <si>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</si>
  <si>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</si>
  <si>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</si>
  <si>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</si>
  <si>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</si>
  <si>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</si>
  <si>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</si>
  <si>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</si>
  <si>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</si>
  <si>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</si>
  <si>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</si>
  <si>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</si>
  <si>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</si>
  <si>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</si>
  <si>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</si>
  <si>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</si>
  <si>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</si>
  <si>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</si>
  <si>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</si>
  <si>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</si>
  <si>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</si>
  <si>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</si>
  <si>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</si>
  <si>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</si>
  <si>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</si>
  <si>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</si>
  <si>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</si>
  <si>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</si>
  <si>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</si>
  <si>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</si>
  <si>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</si>
  <si>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</si>
  <si>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</si>
  <si>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</si>
  <si>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</si>
  <si>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</si>
  <si>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</si>
  <si>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</si>
  <si>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</si>
  <si>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</si>
  <si>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</si>
  <si>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</si>
  <si>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</si>
  <si>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</si>
  <si>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</si>
  <si>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</si>
  <si>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</si>
  <si>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</si>
  <si>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</si>
  <si>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</si>
  <si>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</si>
  <si>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</si>
  <si>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</si>
  <si>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</si>
  <si>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</si>
  <si>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</si>
  <si>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</si>
  <si>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</si>
  <si>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</si>
  <si>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</si>
  <si>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</si>
  <si>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</si>
  <si>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</si>
  <si>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</si>
  <si>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</si>
  <si>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</si>
  <si>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</si>
  <si>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</si>
  <si>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</si>
  <si>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</si>
  <si>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</si>
  <si>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</si>
  <si>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</si>
  <si>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</si>
  <si>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</si>
  <si>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</si>
  <si>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</si>
  <si>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</si>
  <si>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</si>
  <si>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</si>
  <si>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</si>
  <si>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</si>
  <si>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</si>
  <si>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</si>
  <si>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</si>
  <si>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</si>
  <si>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</si>
  <si>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</si>
  <si>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</si>
  <si>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</si>
  <si>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</si>
  <si>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</si>
  <si>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</si>
  <si>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</si>
  <si>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</si>
  <si>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</si>
  <si>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</si>
  <si>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</si>
  <si>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</si>
  <si>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</si>
  <si>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</si>
  <si>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</si>
  <si>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</si>
  <si>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</si>
  <si>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</si>
  <si>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</si>
  <si>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</si>
  <si>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</si>
  <si>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</si>
  <si>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</si>
  <si>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</si>
  <si>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</si>
  <si>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</si>
  <si>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</si>
  <si>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</si>
  <si>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</si>
  <si>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</si>
  <si>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</si>
  <si>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</si>
  <si>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</si>
  <si>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</si>
  <si>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</si>
  <si>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</si>
  <si>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</si>
  <si>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</si>
  <si>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</si>
  <si>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</si>
  <si>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</si>
  <si>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</si>
  <si>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</si>
  <si>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</si>
  <si>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</si>
  <si>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</si>
  <si>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</si>
  <si>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</si>
  <si>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</si>
  <si>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</si>
  <si>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</si>
  <si>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</si>
  <si>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</si>
  <si>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</si>
  <si>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</si>
  <si>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</si>
  <si>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</si>
  <si>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</si>
  <si>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</si>
  <si>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</si>
  <si>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</si>
  <si>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</si>
  <si>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</si>
  <si>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</si>
  <si>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</si>
  <si>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</si>
  <si>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</si>
  <si>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</si>
  <si>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</si>
  <si>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</si>
  <si>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</si>
  <si>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</si>
  <si>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</si>
  <si>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</si>
  <si>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</si>
  <si>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</si>
  <si>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</si>
  <si>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</si>
  <si>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</si>
  <si>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</si>
  <si>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</si>
  <si>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</si>
  <si>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</si>
  <si>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</si>
  <si>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</si>
  <si>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</si>
  <si>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</si>
  <si>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</si>
  <si>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</si>
  <si>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</si>
  <si>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</si>
  <si>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</si>
  <si>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</si>
  <si>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</si>
  <si>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</si>
  <si>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</si>
  <si>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</si>
  <si>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</si>
  <si>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</si>
  <si>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</si>
  <si>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</si>
  <si>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</si>
  <si>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</si>
  <si>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</si>
  <si>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</si>
  <si>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</si>
  <si>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</si>
  <si>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</si>
  <si>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</si>
  <si>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</si>
  <si>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</si>
  <si>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</si>
  <si>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</si>
  <si>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</si>
  <si>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</si>
  <si>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</si>
  <si>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</si>
  <si>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</si>
  <si>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</si>
  <si>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</si>
  <si>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</si>
  <si>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</si>
  <si>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</si>
  <si>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</si>
  <si>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</si>
  <si>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</si>
  <si>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</si>
  <si>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</si>
  <si>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</si>
  <si>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</si>
  <si>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</si>
  <si>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</si>
  <si>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</si>
  <si>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</si>
  <si>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</si>
  <si>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</si>
  <si>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</si>
  <si>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</si>
  <si>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</si>
  <si>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</si>
  <si>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</si>
  <si>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</si>
  <si>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</si>
  <si>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</si>
  <si>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</si>
  <si>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</si>
  <si>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</si>
  <si>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</si>
  <si>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</si>
  <si>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</si>
  <si>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</si>
  <si>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</si>
  <si>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</si>
  <si>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</si>
  <si>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</si>
  <si>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</si>
  <si>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</si>
  <si>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</si>
  <si>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</si>
  <si>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</si>
  <si>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</si>
  <si>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</si>
  <si>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</si>
  <si>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</si>
  <si>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</si>
  <si>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</si>
  <si>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</si>
  <si>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</si>
  <si>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</si>
  <si>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</si>
  <si>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</si>
  <si>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</si>
  <si>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</si>
  <si>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</si>
  <si>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</si>
  <si>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</si>
  <si>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</si>
  <si>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</si>
  <si>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</si>
  <si>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</si>
  <si>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</si>
  <si>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</si>
  <si>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</si>
  <si>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</si>
  <si>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</si>
  <si>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</si>
  <si>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</si>
  <si>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</si>
  <si>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</si>
  <si>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</si>
  <si>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</si>
  <si>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</si>
  <si>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</si>
  <si>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</si>
  <si>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</si>
  <si>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</si>
  <si>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</si>
  <si>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</si>
  <si>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</si>
  <si>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</si>
  <si>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</si>
  <si>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</si>
  <si>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</si>
  <si>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</si>
  <si>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</si>
  <si>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</si>
  <si>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</si>
  <si>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</si>
  <si>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</si>
  <si>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</si>
  <si>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</si>
  <si>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</si>
  <si>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</si>
  <si>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</si>
  <si>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</si>
  <si>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</si>
  <si>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</si>
  <si>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</si>
  <si>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</si>
  <si>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</si>
  <si>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</si>
  <si>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</si>
  <si>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</si>
  <si>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</si>
  <si>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</si>
  <si>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</si>
  <si>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</si>
  <si>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</si>
  <si>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</si>
  <si>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</si>
  <si>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</si>
  <si>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</si>
  <si>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</si>
  <si>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</si>
  <si>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</si>
  <si>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</si>
  <si>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</si>
  <si>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</si>
  <si>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</si>
  <si>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</si>
  <si>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</si>
  <si>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</si>
  <si>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</si>
  <si>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</si>
  <si>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</si>
  <si>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</si>
  <si>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</si>
  <si>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</si>
  <si>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</si>
  <si>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</si>
  <si>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</si>
  <si>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</si>
  <si>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</si>
  <si>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</si>
  <si>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</si>
  <si>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</si>
  <si>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</si>
  <si>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</si>
  <si>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</si>
  <si>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</si>
  <si>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</si>
  <si>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</si>
  <si>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</si>
  <si>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</si>
  <si>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</si>
  <si>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</si>
  <si>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</si>
  <si>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</si>
  <si>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</si>
  <si>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</si>
  <si>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</si>
  <si>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</si>
  <si>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</si>
  <si>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</si>
  <si>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</si>
  <si>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</si>
  <si>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</si>
  <si>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</si>
  <si>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</si>
  <si>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</si>
  <si>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</si>
  <si>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</si>
  <si>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</si>
  <si>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</si>
  <si>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</si>
  <si>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</si>
  <si>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</si>
  <si>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</si>
  <si>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</si>
  <si>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</si>
  <si>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</si>
  <si>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</si>
  <si>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</si>
  <si>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</si>
  <si>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</si>
  <si>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</si>
  <si>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</si>
  <si>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</si>
  <si>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</si>
  <si>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</si>
  <si>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</si>
  <si>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</si>
  <si>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</si>
  <si>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</si>
  <si>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</si>
  <si>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</si>
  <si>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</si>
  <si>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</si>
  <si>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</si>
  <si>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</si>
  <si>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</si>
  <si>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</si>
  <si>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</si>
  <si>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</si>
  <si>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</si>
  <si>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</si>
  <si>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</si>
  <si>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</si>
  <si>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</si>
  <si>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</si>
  <si>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</si>
  <si>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</si>
  <si>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</si>
  <si>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</si>
  <si>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</si>
  <si>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</si>
  <si>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</si>
  <si>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</si>
  <si>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</si>
  <si>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</si>
  <si>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</si>
  <si>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</si>
  <si>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</si>
  <si>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</si>
  <si>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</si>
  <si>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</si>
  <si>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</si>
  <si>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</si>
  <si>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</si>
  <si>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</si>
  <si>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</si>
  <si>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</si>
  <si>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</si>
  <si>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</si>
  <si>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</si>
  <si>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</si>
  <si>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</si>
  <si>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</si>
  <si>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</si>
  <si>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</si>
  <si>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</si>
  <si>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</si>
  <si>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</si>
  <si>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</si>
  <si>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</si>
  <si>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</si>
  <si>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</si>
  <si>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</si>
  <si>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</si>
  <si>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</si>
  <si>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</si>
  <si>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</si>
  <si>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</si>
  <si>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</si>
  <si>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</si>
  <si>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</si>
  <si>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</si>
  <si>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</si>
  <si>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</si>
  <si>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</si>
  <si>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</si>
  <si>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</si>
  <si>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</si>
  <si>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</si>
  <si>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</si>
  <si>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</si>
  <si>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</si>
  <si>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</si>
  <si>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</si>
  <si>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</si>
  <si>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</si>
  <si>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</si>
  <si>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</si>
  <si>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</si>
  <si>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</si>
  <si>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</si>
  <si>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</si>
  <si>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</si>
  <si>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</si>
  <si>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</si>
  <si>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</si>
  <si>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</si>
  <si>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</si>
  <si>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</si>
  <si>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</si>
  <si>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</si>
  <si>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</si>
  <si>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</si>
  <si>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</si>
  <si>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</si>
  <si>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</si>
  <si>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</si>
  <si>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</si>
  <si>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</si>
  <si>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</si>
  <si>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</si>
  <si>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</si>
  <si>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</si>
  <si>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</si>
  <si>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</si>
  <si>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</si>
  <si>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</si>
  <si>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</si>
  <si>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</si>
  <si>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</si>
  <si>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</si>
  <si>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</si>
  <si>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</si>
  <si>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</si>
  <si>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</si>
  <si>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</si>
  <si>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</si>
  <si>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</si>
  <si>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</si>
  <si>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</si>
  <si>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</si>
  <si>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</si>
  <si>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</si>
  <si>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</si>
  <si>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</si>
  <si>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</si>
  <si>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</si>
  <si>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</si>
  <si>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</si>
  <si>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</si>
  <si>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</si>
  <si>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</si>
  <si>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</si>
  <si>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</si>
  <si>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</si>
  <si>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</si>
  <si>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</si>
  <si>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</si>
  <si>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</si>
  <si>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</si>
  <si>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</si>
  <si>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</si>
  <si>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</si>
  <si>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</si>
  <si>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</si>
  <si>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</si>
  <si>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</si>
  <si>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</si>
  <si>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</si>
  <si>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</si>
  <si>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</si>
  <si>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</si>
  <si>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</si>
  <si>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</si>
  <si>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</si>
  <si>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</si>
  <si>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</si>
  <si>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</si>
  <si>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</si>
  <si>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</si>
  <si>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</si>
  <si>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</si>
  <si>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</si>
  <si>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</si>
  <si>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</si>
  <si>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</si>
  <si>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</si>
  <si>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</si>
  <si>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</si>
  <si>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</si>
  <si>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</si>
  <si>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</si>
  <si>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</si>
  <si>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</si>
  <si>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</si>
  <si>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</si>
  <si>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</si>
  <si>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</si>
  <si>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</si>
  <si>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</si>
  <si>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</si>
  <si>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</si>
  <si>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</si>
  <si>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</si>
  <si>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</si>
  <si>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</si>
  <si>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</si>
  <si>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</si>
  <si>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</si>
  <si>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</si>
  <si>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</si>
  <si>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</si>
  <si>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</si>
  <si>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</si>
  <si>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</si>
  <si>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</si>
  <si>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</si>
  <si>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</si>
  <si>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</si>
  <si>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</si>
  <si>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</si>
  <si>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</si>
  <si>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</si>
  <si>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</si>
  <si>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</si>
  <si>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</si>
  <si>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</si>
  <si>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</si>
  <si>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</si>
  <si>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</si>
  <si>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</si>
  <si>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</si>
  <si>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</si>
  <si>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</si>
  <si>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</si>
  <si>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</si>
  <si>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</si>
  <si>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</si>
  <si>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</si>
  <si>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</si>
  <si>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</si>
  <si>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</si>
  <si>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</si>
  <si>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</si>
  <si>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</si>
  <si>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</si>
  <si>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</si>
  <si>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</si>
  <si>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</si>
  <si>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</si>
  <si>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</si>
  <si>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</si>
  <si>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</si>
  <si>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</si>
  <si>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</si>
  <si>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</si>
  <si>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</si>
  <si>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</si>
  <si>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</si>
  <si>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</si>
  <si>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</si>
  <si>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</si>
  <si>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</si>
  <si>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</si>
  <si>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</si>
  <si>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</si>
  <si>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</si>
  <si>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</si>
  <si>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</si>
  <si>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</si>
  <si>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</si>
  <si>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</si>
  <si>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</si>
  <si>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</si>
  <si>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</si>
  <si>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</si>
  <si>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</si>
  <si>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</si>
  <si>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</si>
  <si>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</si>
  <si>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</si>
  <si>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</si>
  <si>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</si>
  <si>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</si>
  <si>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</si>
  <si>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</si>
  <si>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</si>
  <si>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</si>
  <si>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</si>
  <si>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</si>
  <si>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</si>
  <si>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</si>
  <si>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</si>
  <si>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</si>
  <si>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</si>
  <si>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</si>
  <si>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</si>
  <si>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</si>
  <si>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</si>
  <si>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</si>
  <si>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</si>
  <si>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</si>
  <si>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</si>
  <si>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</si>
  <si>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</si>
  <si>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</si>
  <si>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</si>
  <si>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</si>
  <si>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</si>
  <si>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</si>
  <si>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</si>
  <si>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</si>
  <si>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</si>
  <si>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</si>
  <si>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</si>
  <si>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</si>
  <si>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</si>
  <si>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</si>
  <si>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</si>
  <si>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</si>
  <si>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</si>
  <si>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</si>
  <si>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</si>
  <si>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</si>
  <si>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</si>
  <si>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</si>
  <si>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</si>
  <si>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</si>
  <si>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</si>
  <si>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</si>
  <si>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</si>
  <si>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</si>
  <si>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</si>
  <si>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</si>
  <si>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</si>
  <si>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</si>
  <si>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</si>
  <si>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</si>
  <si>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</si>
  <si>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</si>
  <si>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</si>
  <si>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</si>
  <si>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</si>
  <si>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</si>
  <si>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</si>
  <si>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</si>
  <si>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</si>
  <si>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</si>
  <si>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</si>
  <si>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</si>
  <si>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</si>
  <si>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</si>
  <si>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</si>
  <si>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</si>
  <si>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</si>
  <si>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</si>
  <si>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</si>
  <si>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</si>
  <si>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</si>
  <si>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</si>
  <si>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</si>
  <si>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</si>
  <si>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</si>
  <si>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</si>
  <si>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</si>
  <si>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</si>
  <si>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</si>
  <si>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</si>
  <si>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</si>
  <si>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</si>
  <si>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</si>
  <si>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</si>
  <si>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</si>
  <si>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</si>
  <si>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</si>
  <si>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</si>
  <si>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</si>
  <si>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</si>
  <si>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</si>
  <si>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</si>
  <si>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</si>
  <si>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</si>
  <si>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</si>
  <si>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</si>
  <si>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</si>
  <si>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</si>
  <si>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</si>
  <si>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</si>
  <si>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</si>
  <si>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</si>
  <si>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</si>
  <si>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</si>
  <si>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</si>
  <si>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</si>
  <si>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</si>
  <si>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</si>
  <si>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</si>
  <si>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</si>
  <si>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</si>
  <si>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</si>
  <si>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</si>
  <si>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</si>
  <si>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</si>
  <si>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</si>
  <si>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</si>
  <si>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</si>
  <si>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</si>
  <si>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</si>
  <si>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</si>
  <si>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</si>
  <si>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</si>
  <si>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</si>
  <si>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</si>
  <si>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</si>
  <si>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</si>
  <si>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</si>
  <si>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</si>
  <si>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</si>
  <si>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</si>
  <si>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</si>
  <si>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</si>
  <si>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</si>
  <si>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</si>
  <si>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</si>
  <si>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</si>
  <si>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</si>
  <si>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</si>
  <si>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</si>
  <si>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</si>
  <si>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</si>
  <si>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</si>
  <si>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</si>
  <si>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</si>
  <si>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</si>
  <si>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</si>
  <si>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</si>
  <si>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</si>
  <si>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</si>
  <si>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</si>
  <si>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</si>
  <si>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</si>
  <si>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</si>
  <si>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</si>
  <si>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</si>
  <si>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</si>
  <si>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</si>
  <si>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</si>
  <si>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</si>
  <si>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</si>
  <si>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</si>
  <si>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</si>
  <si>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</si>
  <si>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</si>
  <si>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</si>
  <si>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</si>
  <si>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</si>
  <si>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</si>
  <si>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</si>
  <si>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</si>
  <si>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</si>
  <si>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</si>
  <si>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</si>
  <si>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</si>
  <si>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</si>
  <si>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</si>
  <si>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</si>
  <si>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</si>
  <si>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</si>
  <si>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</si>
  <si>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</si>
  <si>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</si>
  <si>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</si>
  <si>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</si>
  <si>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</si>
  <si>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</si>
  <si>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</si>
  <si>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</si>
  <si>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</si>
  <si>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</si>
  <si>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</si>
  <si>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</si>
  <si>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</si>
  <si>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</si>
  <si>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</si>
  <si>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</si>
  <si>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</si>
  <si>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</si>
  <si>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</si>
  <si>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</si>
  <si>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</si>
  <si>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</si>
  <si>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</si>
  <si>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</si>
  <si>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</si>
  <si>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</si>
  <si>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</si>
  <si>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</si>
  <si>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</si>
  <si>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</si>
  <si>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</si>
  <si>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</si>
  <si>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</si>
  <si>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</si>
  <si>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</si>
  <si>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</si>
  <si>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</si>
  <si>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</si>
  <si>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</si>
  <si>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</si>
  <si>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</si>
  <si>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</si>
  <si>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</si>
  <si>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</si>
  <si>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</si>
  <si>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</si>
  <si>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</si>
  <si>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</si>
  <si>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</si>
  <si>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</si>
  <si>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</si>
  <si>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</si>
  <si>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</si>
  <si>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</si>
  <si>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</si>
  <si>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</si>
  <si>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</si>
  <si>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</si>
  <si>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</si>
  <si>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</si>
  <si>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</si>
  <si>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</si>
  <si>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</si>
  <si>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</si>
  <si>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</si>
  <si>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</si>
  <si>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</si>
  <si>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</si>
  <si>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</si>
  <si>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</si>
  <si>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</si>
  <si>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</si>
  <si>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</si>
  <si>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</si>
  <si>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</si>
  <si>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</si>
  <si>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</si>
  <si>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</si>
  <si>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</si>
  <si>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</si>
  <si>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</si>
  <si>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</si>
  <si>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</si>
  <si>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</si>
  <si>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</si>
  <si>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</si>
  <si>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</si>
  <si>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</si>
  <si>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</si>
  <si>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</si>
  <si>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</si>
  <si>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</si>
  <si>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</si>
  <si>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</si>
  <si>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</si>
  <si>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</si>
  <si>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</si>
  <si>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</si>
  <si>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</si>
  <si>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</si>
  <si>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</si>
  <si>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</si>
  <si>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</si>
  <si>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</si>
  <si>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</si>
  <si>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</si>
  <si>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</si>
  <si>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</si>
  <si>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</si>
  <si>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</si>
  <si>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</si>
  <si>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</si>
  <si>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</si>
  <si>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</si>
  <si>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</si>
  <si>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</si>
  <si>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</si>
  <si>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</si>
  <si>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</si>
  <si>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</si>
  <si>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</si>
  <si>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</si>
  <si>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</si>
  <si>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</si>
  <si>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</si>
  <si>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</si>
  <si>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</si>
  <si>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</si>
  <si>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</si>
  <si>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</si>
  <si>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</si>
  <si>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</si>
  <si>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</si>
  <si>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</si>
  <si>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</si>
  <si>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</si>
  <si>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</si>
  <si>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</si>
  <si>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</si>
  <si>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</si>
  <si>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</si>
  <si>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</si>
  <si>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</si>
  <si>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</si>
  <si>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</si>
  <si>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</si>
  <si>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</si>
  <si>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</si>
  <si>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</si>
  <si>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</si>
  <si>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</si>
  <si>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</si>
  <si>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</si>
  <si>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</si>
  <si>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</si>
  <si>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</si>
  <si>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</si>
  <si>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</si>
  <si>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</si>
  <si>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</si>
  <si>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</si>
  <si>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</si>
  <si>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</si>
  <si>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</si>
  <si>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</si>
  <si>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</si>
  <si>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</si>
  <si>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</si>
  <si>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</si>
  <si>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</si>
  <si>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</si>
  <si>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</si>
  <si>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</si>
  <si>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</si>
  <si>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</si>
  <si>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</si>
  <si>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</si>
  <si>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</si>
  <si>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</si>
  <si>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</si>
  <si>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</si>
  <si>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</si>
  <si>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</si>
  <si>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</si>
  <si>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</si>
  <si>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</si>
  <si>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</si>
  <si>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</si>
  <si>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</si>
  <si>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</si>
  <si>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</si>
  <si>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</si>
  <si>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</si>
  <si>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</si>
  <si>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</si>
  <si>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</si>
  <si>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</si>
  <si>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</si>
  <si>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</si>
  <si>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</si>
  <si>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</si>
  <si>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</si>
  <si>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</si>
  <si>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</si>
  <si>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</si>
  <si>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</si>
  <si>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</si>
  <si>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</si>
  <si>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</si>
  <si>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</si>
  <si>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</si>
  <si>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</si>
  <si>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</si>
  <si>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</si>
  <si>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</si>
  <si>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</si>
  <si>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</si>
  <si>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</si>
  <si>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</si>
  <si>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</si>
  <si>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</si>
  <si>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</si>
  <si>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</si>
  <si>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</si>
  <si>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</si>
  <si>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</si>
  <si>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</si>
  <si>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</si>
  <si>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</si>
  <si>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</si>
  <si>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</si>
  <si>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</si>
  <si>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</si>
  <si>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</si>
  <si>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</si>
  <si>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</si>
  <si>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</si>
  <si>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</si>
  <si>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</si>
  <si>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</si>
  <si>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</si>
  <si>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</si>
  <si>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</si>
  <si>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</si>
  <si>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</si>
  <si>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</si>
  <si>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</si>
  <si>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</si>
  <si>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</si>
  <si>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</si>
  <si>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</si>
  <si>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</si>
  <si>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</si>
  <si>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</si>
  <si>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</si>
  <si>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</si>
  <si>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</si>
  <si>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</si>
  <si>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</si>
  <si>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</si>
  <si>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</si>
  <si>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</si>
  <si>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</si>
  <si>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</si>
  <si>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</si>
  <si>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</si>
  <si>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</si>
  <si>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</si>
  <si>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</si>
  <si>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</si>
  <si>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</si>
  <si>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</si>
  <si>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</si>
  <si>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</si>
  <si>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</si>
  <si>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</si>
  <si>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</si>
  <si>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</si>
  <si>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</si>
  <si>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</si>
  <si>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</si>
  <si>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</si>
  <si>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</si>
  <si>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</si>
  <si>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</si>
  <si>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</si>
  <si>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</si>
  <si>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</si>
  <si>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</si>
  <si>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</si>
  <si>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</si>
  <si>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</si>
  <si>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</si>
  <si>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</si>
  <si>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</si>
  <si>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</si>
  <si>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</si>
  <si>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</si>
  <si>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</si>
  <si>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</si>
  <si>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</si>
  <si>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</si>
  <si>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</si>
  <si>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</si>
  <si>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</si>
  <si>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</si>
  <si>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</si>
  <si>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</si>
  <si>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</si>
  <si>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</si>
  <si>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</si>
  <si>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</si>
  <si>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</si>
  <si>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</si>
  <si>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</si>
  <si>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</si>
  <si>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</si>
  <si>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</si>
  <si>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</si>
  <si>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</si>
  <si>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</si>
  <si>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</si>
  <si>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</si>
  <si>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</si>
  <si>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</si>
  <si>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</si>
  <si>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</si>
  <si>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</si>
  <si>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</si>
  <si>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</si>
  <si>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</si>
  <si>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</si>
  <si>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</si>
  <si>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</si>
  <si>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</si>
  <si>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</si>
  <si>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</si>
  <si>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</si>
  <si>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</si>
  <si>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</si>
  <si>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</si>
  <si>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</si>
  <si>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</si>
  <si>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</si>
  <si>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</si>
  <si>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</si>
  <si>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</si>
  <si>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</si>
  <si>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</si>
  <si>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</si>
  <si>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</si>
  <si>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</si>
  <si>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</si>
  <si>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</si>
  <si>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</si>
  <si>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</si>
  <si>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</si>
  <si>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</si>
  <si>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</si>
  <si>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</si>
  <si>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</si>
  <si>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</si>
  <si>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</si>
  <si>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</si>
  <si>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</si>
  <si>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</si>
  <si>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</si>
  <si>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</si>
  <si>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</si>
  <si>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</si>
  <si>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</si>
  <si>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</si>
  <si>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</si>
  <si>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</si>
  <si>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</si>
  <si>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</si>
  <si>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</si>
  <si>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</si>
  <si>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</si>
  <si>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</si>
  <si>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</si>
  <si>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</si>
  <si>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</si>
  <si>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</si>
  <si>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</si>
  <si>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</si>
  <si>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</si>
  <si>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</si>
  <si>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</si>
  <si>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</si>
  <si>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</si>
  <si>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</si>
  <si>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</si>
  <si>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</si>
  <si>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</si>
  <si>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</si>
  <si>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</si>
  <si>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</si>
  <si>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</si>
  <si>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</si>
  <si>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</si>
  <si>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</si>
  <si>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</si>
  <si>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</si>
  <si>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</si>
  <si>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</si>
  <si>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</si>
  <si>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</si>
  <si>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</si>
  <si>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</si>
  <si>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</si>
  <si>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</si>
  <si>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</si>
  <si>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</si>
  <si>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</si>
  <si>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</si>
  <si>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</si>
  <si>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</si>
  <si>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</si>
  <si>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</si>
  <si>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</si>
  <si>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</si>
  <si>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</si>
  <si>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</si>
  <si>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</si>
  <si>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</si>
  <si>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</si>
  <si>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</si>
  <si>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</si>
  <si>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</si>
  <si>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</si>
  <si>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</si>
  <si>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</si>
  <si>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</si>
  <si>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</si>
  <si>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</si>
  <si>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</si>
  <si>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</si>
  <si>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</si>
  <si>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</si>
  <si>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</si>
  <si>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</si>
  <si>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</si>
  <si>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</si>
  <si>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</si>
  <si>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</si>
  <si>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</si>
  <si>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</si>
  <si>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</si>
  <si>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</si>
  <si>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</si>
  <si>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</si>
  <si>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</si>
  <si>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</si>
  <si>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</si>
  <si>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</si>
  <si>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</si>
  <si>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</si>
  <si>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</si>
  <si>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</si>
  <si>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</si>
  <si>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</si>
  <si>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</si>
  <si>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</si>
  <si>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</si>
  <si>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</si>
  <si>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</si>
  <si>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</si>
  <si>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</si>
  <si>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</si>
  <si>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</si>
  <si>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</si>
  <si>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</si>
  <si>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</si>
  <si>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</si>
  <si>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</si>
  <si>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</si>
  <si>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</si>
  <si>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</si>
  <si>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</si>
  <si>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</si>
  <si>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</si>
  <si>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</si>
  <si>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</si>
  <si>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</si>
  <si>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</si>
  <si>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</si>
  <si>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</si>
  <si>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</si>
  <si>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</si>
  <si>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</si>
  <si>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</si>
  <si>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</si>
  <si>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</si>
  <si>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</si>
  <si>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</si>
  <si>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</si>
  <si>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</si>
  <si>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</si>
  <si>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</si>
  <si>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</si>
  <si>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</si>
  <si>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</si>
  <si>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</si>
  <si>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</si>
  <si>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</si>
  <si>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</si>
  <si>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</si>
  <si>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</si>
  <si>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</si>
  <si>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</si>
  <si>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</si>
  <si>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</si>
  <si>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</si>
  <si>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</si>
  <si>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</si>
  <si>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</si>
  <si>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</si>
  <si>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</si>
  <si>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</si>
  <si>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</si>
  <si>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</si>
  <si>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</si>
  <si>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</si>
  <si>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</si>
  <si>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</si>
  <si>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</si>
  <si>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</si>
  <si>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</si>
  <si>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</si>
  <si>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</si>
  <si>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</si>
  <si>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</si>
  <si>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</si>
  <si>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</si>
  <si>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</si>
  <si>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</si>
  <si>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</si>
  <si>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</si>
  <si>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</si>
  <si>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</si>
  <si>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</si>
  <si>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</si>
  <si>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</si>
  <si>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</si>
  <si>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</si>
  <si>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</si>
  <si>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</si>
  <si>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</si>
  <si>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</si>
  <si>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</si>
  <si>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</si>
  <si>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</si>
  <si>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</si>
  <si>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</si>
  <si>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</si>
  <si>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</si>
  <si>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</si>
  <si>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</si>
  <si>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</si>
  <si>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</si>
  <si>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</si>
  <si>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</si>
  <si>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</si>
  <si>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</si>
  <si>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</si>
  <si>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</si>
  <si>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</si>
  <si>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</si>
  <si>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</si>
  <si>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</si>
  <si>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</si>
  <si>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</si>
  <si>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</si>
  <si>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</si>
  <si>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</si>
  <si>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</si>
  <si>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</si>
  <si>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</si>
  <si>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</si>
  <si>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</si>
  <si>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</si>
  <si>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</si>
  <si>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</si>
  <si>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</si>
  <si>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</si>
  <si>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</si>
  <si>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</si>
  <si>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</si>
  <si>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</si>
  <si>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</si>
  <si>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</si>
  <si>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</si>
  <si>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</si>
  <si>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</si>
  <si>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</si>
  <si>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</si>
  <si>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</si>
  <si>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</si>
  <si>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</si>
  <si>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</si>
  <si>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</si>
  <si>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</si>
  <si>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</si>
  <si>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</si>
  <si>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</si>
  <si>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</si>
  <si>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</si>
  <si>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</si>
  <si>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</si>
  <si>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</si>
  <si>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</si>
  <si>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</si>
  <si>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</si>
  <si>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</si>
  <si>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</si>
  <si>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</si>
  <si>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</si>
  <si>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</si>
  <si>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</si>
  <si>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</si>
  <si>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</si>
  <si>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</si>
  <si>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</si>
  <si>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</si>
  <si>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</si>
  <si>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</si>
  <si>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</si>
  <si>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</si>
  <si>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</si>
  <si>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</si>
  <si>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</si>
  <si>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</si>
  <si>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</si>
  <si>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</si>
  <si>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</si>
  <si>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</si>
  <si>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</si>
  <si>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</si>
  <si>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</si>
  <si>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</si>
  <si>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</si>
  <si>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</si>
  <si>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</si>
  <si>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</si>
  <si>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</si>
  <si>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</si>
  <si>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</si>
  <si>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</si>
  <si>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</si>
  <si>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</si>
  <si>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</si>
  <si>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</si>
  <si>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</si>
  <si>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</si>
  <si>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</si>
  <si>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</si>
  <si>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</si>
  <si>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</si>
  <si>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</si>
  <si>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</si>
  <si>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</si>
  <si>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</si>
  <si>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</si>
  <si>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</si>
  <si>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</si>
  <si>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</si>
  <si>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</si>
  <si>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</si>
  <si>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</si>
  <si>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</si>
  <si>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</si>
  <si>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</si>
  <si>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</si>
  <si>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</si>
  <si>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</si>
  <si>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</si>
  <si>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</si>
  <si>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</si>
  <si>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</si>
  <si>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</si>
  <si>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</si>
  <si>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</si>
  <si>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</si>
  <si>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</si>
  <si>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</si>
  <si>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</si>
  <si>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</si>
  <si>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</si>
  <si>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</si>
  <si>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</si>
  <si>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</si>
  <si>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</si>
  <si>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</si>
  <si>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</si>
  <si>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</si>
  <si>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</si>
  <si>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</si>
  <si>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</si>
  <si>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</si>
  <si>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</si>
  <si>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</si>
  <si>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</si>
  <si>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</si>
  <si>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</si>
  <si>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</si>
  <si>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</si>
  <si>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</si>
  <si>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</si>
  <si>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</si>
  <si>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</si>
  <si>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</si>
  <si>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</si>
  <si>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</si>
  <si>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</si>
  <si>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</si>
  <si>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</si>
  <si>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</si>
  <si>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</si>
  <si>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</si>
  <si>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</si>
  <si>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</si>
  <si>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</si>
  <si>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</si>
  <si>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</si>
  <si>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</si>
  <si>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</si>
  <si>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</si>
  <si>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</si>
  <si>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</si>
  <si>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</si>
  <si>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</si>
  <si>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</si>
  <si>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</si>
  <si>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</si>
  <si>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</si>
  <si>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</si>
  <si>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</si>
  <si>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</si>
  <si>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</si>
  <si>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</si>
  <si>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</si>
  <si>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</si>
  <si>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</si>
  <si>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</si>
  <si>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</si>
  <si>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</si>
  <si>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</si>
  <si>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</si>
  <si>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</si>
  <si>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</si>
  <si>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</si>
  <si>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</si>
  <si>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</si>
  <si>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</si>
  <si>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</si>
  <si>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</si>
  <si>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</si>
  <si>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</si>
  <si>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</si>
  <si>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</si>
  <si>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</si>
  <si>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</si>
  <si>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</si>
  <si>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</si>
  <si>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</si>
  <si>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</si>
  <si>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</si>
  <si>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</si>
  <si>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</si>
  <si>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</si>
  <si>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</si>
  <si>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</si>
  <si>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</si>
  <si>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</si>
  <si>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</si>
  <si>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</si>
  <si>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</si>
  <si>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</si>
  <si>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</si>
  <si>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</si>
  <si>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</si>
  <si>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</si>
  <si>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</si>
  <si>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</si>
  <si>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</si>
  <si>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</si>
  <si>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</si>
  <si>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</si>
  <si>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</si>
  <si>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</si>
  <si>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</si>
  <si>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</si>
  <si>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</si>
  <si>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</si>
  <si>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</si>
  <si>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</si>
  <si>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</si>
  <si>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</si>
  <si>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</si>
  <si>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</si>
  <si>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</si>
  <si>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</si>
  <si>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</si>
  <si>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</si>
  <si>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</si>
  <si>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</si>
  <si>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</si>
  <si>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</si>
  <si>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</si>
  <si>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</si>
  <si>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</si>
  <si>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</si>
  <si>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</si>
  <si>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</si>
  <si>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</si>
  <si>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</si>
  <si>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</si>
  <si>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</si>
  <si>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</si>
  <si>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</si>
  <si>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</si>
  <si>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</si>
  <si>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</si>
  <si>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</si>
  <si>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</si>
  <si>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</si>
  <si>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</si>
  <si>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</si>
  <si>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</si>
  <si>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</si>
  <si>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</si>
  <si>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</si>
  <si>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</si>
  <si>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</si>
  <si>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</si>
  <si>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</si>
  <si>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</si>
  <si>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</si>
  <si>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</si>
  <si>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</si>
  <si>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</si>
  <si>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</si>
  <si>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</si>
  <si>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</si>
  <si>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</si>
  <si>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</si>
  <si>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</si>
  <si>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</si>
  <si>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</si>
  <si>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</si>
  <si>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</si>
  <si>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</si>
  <si>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</si>
  <si>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</si>
  <si>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</si>
  <si>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</si>
  <si>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</si>
  <si>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</si>
  <si>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</si>
  <si>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</si>
  <si>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</si>
  <si>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</si>
  <si>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</si>
  <si>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</si>
  <si>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</si>
  <si>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</si>
  <si>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</si>
  <si>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</si>
  <si>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</si>
  <si>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</si>
  <si>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</si>
  <si>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</si>
  <si>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</si>
  <si>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</si>
  <si>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</si>
  <si>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</si>
  <si>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</si>
  <si>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</si>
  <si>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</si>
  <si>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</si>
  <si>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</si>
  <si>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</si>
  <si>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</si>
  <si>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</si>
  <si>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</si>
  <si>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</si>
  <si>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</si>
  <si>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</si>
  <si>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</si>
  <si>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</si>
  <si>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</si>
  <si>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</si>
  <si>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</si>
  <si>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</si>
  <si>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</si>
  <si>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</si>
  <si>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</si>
  <si>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</si>
  <si>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</si>
  <si>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</si>
  <si>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</si>
  <si>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</si>
  <si>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</si>
  <si>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</si>
  <si>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</si>
  <si>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</si>
  <si>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</si>
  <si>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</si>
  <si>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</si>
  <si>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</si>
  <si>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</si>
  <si>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</si>
  <si>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</si>
  <si>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</si>
  <si>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</si>
  <si>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</si>
  <si>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</si>
  <si>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</si>
  <si>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</si>
  <si>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</si>
  <si>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</si>
  <si>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</si>
  <si>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</si>
  <si>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</si>
  <si>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</si>
  <si>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</si>
  <si>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</si>
  <si>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</si>
  <si>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</si>
  <si>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</si>
  <si>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</si>
  <si>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</si>
  <si>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</si>
  <si>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</si>
  <si>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</si>
  <si>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</si>
  <si>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</si>
  <si>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</si>
  <si>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</si>
  <si>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</si>
  <si>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</si>
  <si>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</si>
  <si>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</si>
  <si>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</si>
  <si>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</si>
  <si>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</si>
  <si>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</si>
  <si>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</si>
  <si>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</si>
  <si>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</si>
  <si>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</si>
  <si>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</si>
  <si>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</si>
  <si>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</si>
  <si>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</si>
  <si>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</si>
  <si>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</si>
  <si>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</si>
  <si>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</si>
  <si>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</si>
  <si>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</si>
  <si>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</si>
  <si>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</si>
  <si>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</si>
  <si>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</si>
  <si>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</si>
  <si>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</si>
  <si>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</si>
  <si>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</si>
  <si>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</si>
  <si>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</si>
  <si>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</si>
  <si>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</si>
  <si>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</si>
  <si>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</si>
  <si>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</si>
  <si>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</si>
  <si>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</si>
  <si>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</si>
  <si>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</si>
  <si>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</si>
  <si>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</si>
  <si>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</si>
  <si>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</si>
  <si>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</si>
  <si>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</si>
  <si>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</si>
  <si>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</si>
  <si>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</si>
  <si>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</si>
  <si>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</si>
  <si>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</si>
  <si>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</si>
  <si>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</si>
  <si>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</si>
  <si>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</si>
  <si>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</si>
  <si>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</si>
  <si>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</si>
  <si>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</si>
  <si>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</si>
  <si>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</si>
  <si>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</si>
  <si>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</si>
  <si>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</si>
  <si>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</si>
  <si>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</si>
  <si>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</si>
  <si>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</si>
  <si>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</si>
  <si>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</si>
  <si>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</si>
  <si>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</si>
  <si>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</si>
  <si>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</si>
  <si>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</si>
  <si>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</si>
  <si>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</si>
  <si>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</si>
  <si>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</si>
  <si>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</si>
  <si>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</si>
  <si>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</si>
  <si>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</si>
  <si>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</si>
  <si>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</si>
  <si>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</si>
  <si>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</si>
  <si>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</si>
  <si>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</si>
  <si>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</si>
  <si>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</si>
  <si>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</si>
  <si>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</si>
  <si>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</si>
  <si>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</si>
  <si>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</si>
  <si>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</si>
  <si>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</si>
  <si>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</si>
  <si>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</si>
  <si>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</si>
  <si>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</si>
  <si>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</si>
  <si>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</si>
  <si>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</si>
  <si>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</si>
  <si>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</si>
  <si>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</si>
  <si>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</si>
  <si>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</si>
  <si>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</si>
  <si>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</si>
  <si>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</si>
  <si>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</si>
  <si>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</si>
  <si>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</si>
  <si>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</si>
  <si>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</si>
  <si>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</si>
  <si>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</si>
  <si>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</si>
  <si>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</si>
  <si>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</si>
  <si>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</si>
  <si>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</si>
  <si>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</si>
  <si>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</si>
  <si>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</si>
  <si>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</si>
  <si>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</si>
  <si>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</si>
  <si>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</si>
  <si>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</si>
  <si>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</si>
  <si>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</si>
  <si>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</si>
  <si>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</si>
  <si>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</si>
  <si>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</si>
  <si>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</si>
  <si>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</si>
  <si>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</si>
  <si>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</si>
  <si>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</si>
  <si>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</si>
  <si>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</si>
  <si>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</si>
  <si>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</si>
  <si>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</si>
  <si>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</si>
  <si>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</si>
  <si>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</si>
  <si>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</si>
  <si>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</si>
  <si>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</si>
  <si>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</si>
  <si>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</si>
  <si>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</si>
  <si>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</si>
  <si>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</si>
  <si>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</si>
  <si>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</si>
  <si>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</si>
  <si>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</si>
  <si>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</si>
  <si>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</si>
  <si>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</si>
  <si>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</si>
  <si>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</si>
  <si>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</si>
  <si>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</si>
  <si>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</si>
  <si>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</si>
  <si>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</si>
  <si>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</si>
  <si>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</si>
  <si>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</si>
  <si>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</si>
  <si>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</si>
  <si>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</si>
  <si>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</si>
  <si>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</si>
  <si>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</si>
  <si>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</si>
  <si>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</si>
  <si>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</si>
  <si>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</si>
  <si>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</si>
  <si>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</si>
  <si>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</si>
  <si>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</si>
  <si>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</si>
  <si>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</si>
  <si>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</si>
  <si>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</si>
  <si>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</si>
  <si>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</si>
  <si>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</si>
  <si>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</si>
  <si>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</si>
  <si>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</si>
  <si>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</si>
  <si>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</si>
  <si>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</si>
  <si>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</si>
  <si>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</si>
  <si>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</si>
  <si>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</si>
  <si>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</si>
  <si>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</si>
  <si>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</si>
  <si>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</si>
  <si>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</si>
  <si>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</si>
  <si>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</si>
  <si>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</si>
  <si>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</si>
  <si>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</si>
  <si>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</si>
  <si>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</si>
  <si>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</si>
  <si>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</si>
  <si>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</si>
  <si>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</si>
  <si>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</si>
  <si>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</si>
  <si>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</si>
  <si>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</si>
  <si>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</si>
  <si>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</si>
  <si>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</si>
  <si>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</si>
  <si>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</si>
  <si>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</si>
  <si>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</si>
  <si>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</si>
  <si>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</si>
  <si>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</si>
  <si>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</si>
  <si>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</si>
  <si>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</si>
  <si>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</si>
  <si>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</si>
  <si>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</si>
  <si>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</si>
  <si>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</si>
  <si>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</si>
  <si>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</si>
  <si>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</si>
  <si>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</si>
  <si>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</si>
  <si>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</si>
  <si>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</si>
  <si>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</si>
  <si>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</si>
  <si>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</si>
  <si>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</si>
  <si>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</si>
  <si>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</si>
  <si>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</si>
  <si>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</si>
  <si>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</si>
  <si>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</si>
  <si>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</si>
  <si>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</si>
  <si>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</si>
  <si>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</si>
  <si>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</si>
  <si>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</si>
  <si>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</si>
  <si>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</si>
  <si>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</si>
  <si>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</si>
  <si>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</si>
  <si>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</si>
  <si>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</si>
  <si>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</si>
  <si>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</si>
  <si>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</si>
  <si>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</si>
  <si>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</si>
  <si>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</si>
  <si>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</si>
  <si>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</si>
  <si>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</si>
  <si>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</si>
  <si>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</si>
  <si>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</si>
  <si>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</si>
  <si>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</si>
  <si>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</si>
  <si>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</si>
  <si>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</si>
  <si>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</si>
  <si>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</si>
  <si>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</si>
  <si>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</si>
  <si>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</si>
  <si>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</si>
  <si>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</si>
  <si>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</si>
  <si>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</si>
  <si>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</si>
  <si>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</si>
  <si>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</si>
  <si>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</si>
  <si>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</si>
  <si>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</si>
  <si>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</si>
  <si>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</si>
  <si>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</si>
  <si>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</si>
  <si>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</si>
  <si>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</si>
  <si>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</si>
  <si>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</si>
  <si>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</si>
  <si>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</si>
  <si>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</si>
  <si>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</si>
  <si>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</si>
  <si>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</si>
  <si>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</si>
  <si>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</si>
  <si>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</si>
  <si>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</si>
  <si>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</si>
  <si>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</si>
  <si>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</si>
  <si>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</si>
  <si>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</si>
  <si>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</si>
  <si>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</si>
  <si>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</si>
  <si>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</si>
  <si>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</si>
  <si>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</si>
  <si>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</si>
  <si>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</si>
  <si>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</si>
  <si>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</si>
  <si>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</si>
  <si>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</si>
  <si>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</si>
  <si>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</si>
  <si>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</si>
  <si>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</si>
  <si>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</si>
  <si>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</si>
  <si>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</si>
  <si>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</si>
  <si>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</si>
  <si>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</si>
  <si>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</si>
  <si>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</si>
  <si>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</si>
  <si>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</si>
  <si>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</si>
  <si>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</si>
  <si>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</si>
  <si>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</si>
  <si>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</si>
  <si>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</si>
  <si>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</si>
  <si>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</si>
  <si>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</si>
  <si>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</si>
  <si>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</si>
  <si>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</si>
  <si>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</si>
  <si>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</si>
  <si>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</si>
  <si>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</si>
  <si>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</si>
  <si>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</si>
  <si>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</si>
  <si>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</si>
  <si>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</si>
  <si>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</si>
  <si>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</si>
  <si>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</si>
  <si>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</si>
  <si>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</si>
  <si>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</si>
  <si>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</si>
  <si>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</si>
  <si>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</si>
  <si>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</si>
  <si>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</si>
  <si>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</si>
  <si>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</si>
  <si>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</si>
  <si>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</si>
  <si>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</si>
  <si>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</si>
  <si>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</si>
  <si>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</si>
  <si>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</si>
  <si>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</si>
  <si>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</si>
  <si>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</si>
  <si>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</si>
  <si>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</si>
  <si>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</si>
  <si>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</si>
  <si>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</si>
  <si>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</si>
  <si>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</si>
  <si>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</si>
  <si>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</si>
  <si>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</si>
  <si>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</si>
  <si>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</si>
  <si>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</si>
  <si>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</si>
  <si>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</si>
  <si>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</si>
  <si>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</si>
  <si>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</si>
  <si>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</si>
  <si>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</si>
  <si>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</si>
  <si>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</si>
  <si>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</si>
  <si>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</si>
  <si>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</si>
  <si>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</si>
  <si>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</si>
  <si>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</si>
  <si>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</si>
  <si>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</si>
  <si>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</si>
  <si>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</si>
  <si>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</si>
  <si>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</si>
  <si>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</si>
  <si>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</si>
  <si>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</si>
  <si>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</si>
  <si>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</si>
  <si>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</si>
  <si>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</si>
  <si>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</si>
  <si>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</si>
  <si>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</si>
  <si>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</si>
  <si>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</si>
  <si>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</si>
  <si>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</si>
  <si>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</si>
  <si>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</si>
  <si>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</si>
  <si>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</si>
  <si>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</si>
  <si>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</si>
  <si>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</si>
  <si>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</si>
  <si>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</si>
  <si>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</si>
  <si>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</si>
  <si>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</si>
  <si>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</si>
  <si>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</si>
  <si>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</si>
  <si>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</si>
  <si>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</si>
  <si>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</si>
  <si>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</si>
  <si>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</si>
  <si>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</si>
  <si>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</si>
  <si>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</si>
  <si>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</si>
  <si>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</si>
  <si>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</si>
  <si>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</si>
  <si>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</si>
  <si>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</si>
  <si>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</si>
  <si>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</si>
  <si>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</si>
  <si>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</si>
  <si>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</si>
  <si>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</si>
  <si>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</si>
  <si>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</si>
  <si>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</si>
  <si>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</si>
  <si>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</si>
  <si>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</si>
  <si>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</si>
  <si>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</si>
  <si>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</si>
  <si>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</si>
  <si>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</si>
  <si>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</si>
  <si>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</si>
  <si>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</si>
  <si>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</si>
  <si>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</si>
  <si>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</si>
  <si>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</si>
  <si>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</si>
  <si>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</si>
  <si>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</si>
  <si>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</si>
  <si>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</si>
  <si>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</si>
  <si>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</si>
  <si>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</si>
  <si>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</si>
  <si>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</si>
  <si>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</si>
  <si>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</si>
  <si>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</si>
  <si>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</si>
  <si>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</si>
  <si>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</si>
  <si>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</si>
  <si>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</si>
  <si>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</si>
  <si>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</si>
  <si>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</si>
  <si>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</si>
  <si>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</si>
  <si>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</si>
  <si>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</si>
  <si>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</si>
  <si>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</si>
  <si>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</si>
  <si>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</si>
  <si>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</si>
  <si>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</si>
  <si>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</si>
  <si>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</si>
  <si>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</si>
  <si>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</si>
  <si>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</si>
  <si>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</si>
  <si>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</si>
  <si>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</si>
  <si>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</si>
  <si>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</si>
  <si>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</si>
  <si>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</si>
  <si>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</si>
  <si>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</si>
  <si>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</si>
  <si>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</si>
  <si>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</si>
  <si>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</si>
  <si>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</si>
  <si>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</si>
  <si>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</si>
  <si>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</si>
  <si>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</si>
  <si>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</si>
  <si>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</si>
  <si>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</si>
  <si>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</si>
  <si>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</si>
  <si>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</si>
  <si>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</si>
  <si>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</si>
  <si>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</si>
  <si>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</si>
  <si>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</si>
  <si>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</si>
  <si>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</si>
  <si>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</si>
  <si>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</si>
  <si>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</si>
  <si>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</si>
  <si>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</si>
  <si>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</si>
  <si>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</si>
  <si>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</si>
  <si>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</si>
  <si>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</si>
  <si>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</si>
  <si>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</si>
  <si>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</si>
  <si>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</si>
  <si>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</si>
  <si>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</si>
  <si>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</si>
  <si>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</si>
  <si>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</si>
  <si>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</si>
  <si>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</si>
  <si>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</si>
  <si>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</si>
  <si>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</si>
  <si>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</si>
  <si>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</si>
  <si>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</si>
  <si>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</si>
  <si>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</si>
  <si>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</si>
  <si>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</si>
  <si>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</si>
  <si>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</si>
  <si>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</si>
  <si>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</si>
  <si>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</si>
  <si>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</si>
  <si>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</si>
  <si>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</si>
  <si>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</si>
  <si>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</si>
  <si>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</si>
  <si>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</si>
  <si>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</si>
  <si>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</si>
  <si>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</si>
  <si>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</si>
  <si>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</si>
  <si>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</si>
  <si>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</si>
  <si>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</si>
  <si>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</si>
  <si>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</si>
  <si>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</si>
  <si>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</si>
  <si>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</si>
  <si>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</si>
  <si>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</si>
  <si>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</si>
  <si>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</si>
  <si>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</si>
  <si>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</si>
  <si>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</si>
  <si>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</si>
  <si>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</si>
  <si>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</si>
  <si>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</si>
  <si>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</si>
  <si>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</si>
  <si>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</si>
  <si>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</si>
  <si>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</si>
  <si>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</si>
  <si>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</si>
  <si>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</si>
  <si>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</si>
  <si>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</si>
  <si>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</si>
  <si>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</si>
  <si>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</si>
  <si>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</si>
  <si>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</si>
  <si>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</si>
  <si>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</si>
  <si>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</si>
  <si>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</si>
  <si>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</si>
  <si>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</si>
  <si>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</si>
  <si>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</si>
  <si>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</si>
  <si>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</si>
  <si>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</si>
  <si>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</si>
  <si>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</si>
  <si>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</si>
  <si>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</si>
  <si>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</si>
  <si>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</si>
  <si>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</si>
  <si>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</si>
  <si>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</si>
  <si>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</si>
  <si>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</si>
  <si>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</si>
  <si>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</si>
  <si>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</si>
  <si>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</si>
  <si>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</si>
  <si>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</si>
  <si>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</si>
  <si>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</si>
  <si>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</si>
  <si>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</si>
  <si>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</si>
  <si>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</si>
  <si>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</si>
  <si>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</si>
  <si>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</si>
  <si>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</si>
  <si>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</si>
  <si>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</si>
  <si>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</si>
  <si>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</si>
  <si>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</si>
  <si>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</si>
  <si>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</si>
  <si>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</si>
  <si>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</si>
  <si>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</si>
  <si>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</si>
  <si>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</si>
  <si>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</si>
  <si>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</si>
  <si>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</si>
  <si>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</si>
  <si>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</si>
  <si>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</si>
  <si>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</si>
  <si>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</si>
  <si>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</si>
  <si>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</si>
  <si>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</si>
  <si>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</si>
  <si>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</si>
  <si>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</si>
  <si>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</si>
  <si>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</si>
  <si>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</si>
  <si>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</si>
  <si>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</si>
  <si>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</si>
  <si>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</si>
  <si>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</si>
  <si>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</si>
  <si>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</si>
  <si>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</si>
  <si>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</si>
  <si>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</si>
  <si>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</si>
  <si>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</si>
  <si>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</si>
  <si>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</si>
  <si>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</si>
  <si>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</si>
  <si>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</si>
  <si>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</si>
  <si>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</si>
  <si>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</si>
  <si>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</si>
  <si>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</si>
  <si>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</si>
  <si>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</si>
  <si>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</si>
  <si>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</si>
  <si>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</si>
  <si>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</si>
  <si>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</si>
  <si>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</si>
  <si>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</si>
  <si>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</si>
  <si>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</si>
  <si>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</si>
  <si>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</si>
  <si>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</si>
  <si>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</si>
  <si>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</si>
  <si>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</si>
  <si>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</si>
  <si>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</si>
  <si>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</si>
  <si>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</si>
  <si>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</si>
  <si>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</si>
  <si>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</si>
  <si>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</si>
  <si>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</si>
  <si>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</si>
  <si>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</si>
  <si>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</si>
  <si>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</si>
  <si>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</si>
  <si>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</si>
  <si>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</si>
  <si>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</si>
  <si>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</si>
  <si>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</si>
  <si>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</si>
  <si>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</si>
  <si>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</si>
  <si>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</si>
  <si>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</si>
  <si>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</si>
  <si>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</si>
  <si>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</si>
  <si>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</si>
  <si>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</si>
  <si>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</si>
  <si>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</si>
  <si>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</si>
  <si>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</si>
  <si>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</si>
  <si>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</si>
  <si>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</si>
  <si>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</si>
  <si>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</si>
  <si>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</si>
  <si>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</si>
  <si>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</si>
  <si>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</si>
  <si>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</si>
  <si>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</si>
  <si>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</si>
  <si>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</si>
  <si>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</si>
  <si>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</si>
  <si>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</si>
  <si>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</si>
  <si>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</si>
  <si>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</si>
  <si>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</si>
  <si>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</si>
  <si>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</si>
  <si>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</si>
  <si>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</si>
  <si>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</si>
  <si>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</si>
  <si>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</si>
  <si>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</si>
  <si>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</si>
  <si>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</si>
  <si>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</si>
  <si>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</si>
  <si>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</si>
  <si>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</si>
  <si>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</si>
  <si>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</si>
  <si>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</si>
  <si>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</si>
  <si>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</si>
  <si>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</si>
  <si>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</si>
  <si>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</si>
  <si>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</si>
  <si>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</si>
  <si>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</si>
  <si>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</si>
  <si>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</si>
  <si>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</si>
  <si>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</si>
  <si>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</si>
  <si>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</si>
  <si>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</si>
  <si>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</si>
  <si>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</si>
  <si>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</si>
  <si>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</si>
  <si>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</si>
  <si>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</si>
  <si>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</si>
  <si>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</si>
  <si>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</si>
  <si>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</si>
  <si>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</si>
  <si>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</si>
  <si>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</si>
  <si>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</si>
  <si>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</si>
  <si>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</si>
  <si>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</si>
  <si>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</si>
  <si>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</si>
  <si>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</si>
  <si>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</si>
  <si>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</si>
  <si>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</si>
  <si>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</si>
  <si>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</si>
  <si>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</si>
  <si>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</si>
  <si>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</si>
  <si>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</si>
  <si>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</si>
  <si>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</si>
  <si>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</si>
  <si>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</si>
  <si>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</si>
  <si>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</si>
  <si>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</si>
  <si>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</si>
  <si>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</si>
  <si>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</si>
  <si>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</si>
  <si>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</si>
  <si>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</si>
  <si>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</si>
  <si>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</si>
  <si>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</si>
  <si>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</si>
  <si>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</si>
  <si>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</si>
  <si>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</si>
  <si>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</si>
  <si>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</si>
  <si>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</si>
  <si>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</si>
  <si>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</si>
  <si>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</si>
  <si>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</si>
  <si>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</si>
  <si>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</si>
  <si>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</si>
  <si>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</si>
  <si>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</si>
  <si>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</si>
  <si>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</si>
  <si>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</si>
  <si>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</si>
  <si>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</si>
  <si>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</si>
  <si>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</si>
  <si>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</si>
  <si>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</si>
  <si>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</si>
  <si>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</si>
  <si>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</si>
  <si>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</si>
  <si>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</si>
  <si>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</si>
  <si>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</si>
  <si>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</si>
  <si>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</si>
  <si>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</si>
  <si>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</si>
  <si>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</si>
  <si>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</si>
  <si>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</si>
  <si>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</si>
  <si>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</si>
  <si>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</si>
  <si>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</si>
  <si>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</si>
  <si>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</si>
  <si>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</si>
  <si>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</si>
  <si>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</si>
  <si>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</si>
  <si>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</si>
  <si>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</si>
  <si>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</si>
  <si>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</si>
  <si>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</si>
  <si>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</si>
  <si>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</si>
  <si>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</si>
  <si>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</si>
  <si>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</si>
  <si>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</si>
  <si>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</si>
  <si>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</si>
  <si>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</si>
  <si>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</si>
  <si>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</si>
  <si>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</si>
  <si>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</si>
  <si>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</si>
  <si>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</si>
  <si>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</si>
  <si>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</si>
  <si>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</si>
  <si>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</si>
  <si>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</si>
  <si>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</si>
  <si>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</si>
  <si>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</si>
  <si>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</si>
  <si>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</si>
  <si>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</si>
  <si>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</si>
  <si>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</si>
  <si>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</si>
  <si>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</si>
  <si>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</si>
  <si>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</si>
  <si>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</si>
  <si>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</si>
  <si>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</si>
  <si>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</si>
  <si>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</si>
  <si>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</si>
  <si>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</si>
  <si>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</si>
  <si>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</si>
  <si>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</si>
  <si>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</si>
  <si>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</si>
  <si>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</si>
  <si>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</si>
  <si>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</si>
  <si>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</si>
  <si>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</si>
  <si>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</si>
  <si>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</si>
  <si>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</si>
  <si>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</si>
  <si>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</si>
  <si>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</si>
  <si>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</si>
  <si>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</si>
  <si>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</si>
  <si>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</si>
  <si>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</si>
  <si>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</si>
  <si>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</si>
  <si>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</si>
  <si>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</si>
  <si>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</si>
  <si>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</si>
  <si>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</si>
  <si>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</si>
  <si>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</si>
  <si>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</si>
  <si>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</si>
  <si>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</si>
  <si>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</si>
  <si>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</si>
  <si>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</si>
  <si>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</si>
  <si>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</si>
  <si>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</si>
  <si>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</si>
  <si>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</si>
  <si>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</si>
  <si>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</si>
  <si>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</si>
  <si>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</si>
  <si>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</si>
  <si>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</si>
  <si>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</si>
  <si>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</si>
  <si>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</si>
  <si>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</si>
  <si>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</si>
  <si>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</si>
  <si>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</si>
  <si>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</si>
  <si>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</si>
  <si>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</si>
  <si>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</si>
  <si>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</si>
  <si>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</si>
  <si>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</si>
  <si>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</si>
  <si>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</si>
  <si>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</si>
  <si>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</si>
  <si>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</si>
  <si>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</si>
  <si>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</si>
  <si>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</si>
  <si>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</si>
  <si>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</si>
  <si>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</si>
  <si>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</si>
  <si>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</si>
  <si>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</si>
  <si>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</si>
  <si>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</si>
  <si>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</si>
  <si>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</si>
  <si>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</si>
  <si>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</si>
  <si>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</si>
  <si>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</si>
  <si>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</si>
  <si>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</si>
  <si>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</si>
  <si>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</si>
  <si>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</si>
  <si>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</si>
  <si>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</si>
  <si>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</si>
  <si>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</si>
  <si>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</si>
  <si>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</si>
  <si>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</si>
  <si>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</si>
  <si>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</si>
  <si>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</si>
  <si>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</si>
  <si>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</si>
  <si>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</si>
  <si>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</si>
  <si>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</si>
  <si>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</si>
  <si>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</si>
  <si>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</si>
  <si>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</si>
  <si>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</si>
  <si>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</si>
  <si>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</si>
  <si>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</si>
  <si>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</si>
  <si>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</si>
  <si>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</si>
  <si>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</si>
  <si>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</si>
  <si>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</si>
  <si>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</si>
  <si>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</si>
  <si>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</si>
  <si>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</si>
  <si>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</si>
  <si>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</si>
  <si>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</si>
  <si>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</si>
  <si>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</si>
  <si>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</si>
  <si>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</si>
  <si>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</si>
  <si>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</si>
  <si>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</si>
  <si>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</si>
  <si>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</si>
  <si>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</si>
  <si>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</si>
  <si>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</si>
  <si>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</si>
  <si>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</si>
  <si>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</si>
  <si>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</si>
  <si>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</si>
  <si>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</si>
  <si>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</si>
  <si>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</si>
  <si>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</si>
  <si>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</si>
  <si>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</si>
  <si>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</si>
  <si>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</si>
  <si>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</si>
  <si>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</si>
  <si>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</si>
  <si>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</si>
  <si>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</si>
  <si>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</si>
  <si>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</si>
  <si>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</si>
  <si>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</si>
  <si>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</si>
  <si>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</si>
  <si>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</si>
  <si>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</si>
  <si>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</si>
  <si>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</si>
  <si>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</si>
  <si>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</si>
  <si>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</si>
  <si>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</si>
  <si>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</si>
  <si>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</si>
  <si>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</si>
  <si>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</si>
  <si>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</si>
  <si>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</si>
  <si>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</si>
  <si>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</si>
  <si>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</si>
  <si>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</si>
  <si>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</si>
  <si>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</si>
  <si>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</si>
  <si>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</si>
  <si>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</si>
  <si>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</si>
  <si>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</si>
  <si>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</si>
  <si>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</si>
  <si>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</si>
  <si>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</si>
  <si>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</si>
  <si>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</si>
  <si>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</si>
  <si>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</si>
  <si>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</si>
  <si>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</si>
  <si>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</si>
  <si>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</si>
  <si>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</si>
  <si>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</si>
  <si>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</si>
  <si>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</si>
  <si>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</si>
  <si>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</si>
  <si>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</si>
  <si>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</si>
  <si>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</si>
  <si>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</si>
  <si>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</si>
  <si>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</si>
  <si>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</si>
  <si>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</si>
  <si>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</si>
  <si>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</si>
  <si>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</si>
  <si>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</si>
  <si>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</si>
  <si>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</si>
  <si>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</si>
  <si>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</si>
  <si>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</si>
  <si>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</si>
  <si>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</si>
  <si>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</si>
  <si>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</si>
  <si>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</si>
  <si>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</si>
  <si>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</si>
  <si>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</si>
  <si>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</si>
  <si>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</si>
  <si>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</si>
  <si>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</si>
  <si>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</si>
  <si>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</si>
  <si>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</si>
  <si>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</si>
  <si>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</si>
  <si>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</si>
  <si>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</si>
  <si>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</si>
  <si>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</si>
  <si>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</si>
  <si>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</si>
  <si>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</si>
  <si>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</si>
  <si>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</si>
  <si>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</si>
  <si>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</si>
  <si>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</si>
  <si>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</si>
  <si>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</si>
  <si>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</si>
  <si>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</si>
  <si>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</si>
  <si>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</si>
  <si>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</si>
  <si>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</si>
  <si>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</si>
  <si>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</si>
  <si>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</si>
  <si>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</si>
  <si>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</si>
  <si>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</si>
  <si>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</si>
  <si>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</si>
  <si>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</si>
  <si>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</si>
  <si>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</si>
  <si>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</si>
  <si>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</si>
  <si>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</si>
  <si>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</si>
  <si>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</si>
  <si>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</si>
  <si>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</si>
  <si>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</si>
  <si>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</si>
  <si>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</si>
  <si>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</si>
  <si>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</si>
  <si>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</si>
  <si>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</si>
  <si>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</si>
  <si>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</si>
  <si>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</si>
  <si>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</si>
  <si>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</si>
  <si>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</si>
  <si>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</si>
  <si>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</si>
  <si>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</si>
  <si>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</si>
  <si>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</si>
  <si>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</si>
  <si>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</si>
  <si>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</si>
  <si>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</si>
  <si>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</si>
  <si>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</si>
  <si>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</si>
  <si>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</si>
  <si>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</si>
  <si>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</si>
  <si>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</si>
  <si>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</si>
  <si>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</si>
  <si>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</si>
  <si>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</si>
  <si>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</si>
  <si>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</si>
  <si>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</si>
  <si>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</si>
  <si>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</si>
  <si>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</si>
  <si>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</si>
  <si>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</si>
  <si>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</si>
  <si>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</si>
  <si>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</si>
  <si>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</si>
  <si>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</si>
  <si>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</si>
  <si>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</si>
  <si>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</si>
  <si>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</si>
  <si>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</si>
  <si>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</si>
  <si>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</si>
  <si>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</si>
  <si>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</si>
  <si>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</si>
  <si>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</si>
  <si>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</si>
  <si>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</si>
  <si>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</si>
  <si>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</si>
  <si>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</si>
  <si>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</si>
  <si>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</si>
  <si>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</si>
  <si>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</si>
  <si>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</si>
  <si>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</si>
  <si>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</si>
  <si>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</si>
  <si>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</si>
  <si>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</si>
  <si>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</si>
  <si>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</si>
  <si>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</si>
  <si>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</si>
  <si>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</si>
  <si>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</si>
  <si>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</si>
  <si>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</si>
  <si>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</si>
  <si>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</si>
  <si>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</si>
  <si>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</si>
  <si>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</si>
  <si>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</si>
  <si>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</si>
  <si>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</si>
  <si>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</si>
  <si>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</si>
  <si>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</si>
  <si>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</si>
  <si>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</si>
  <si>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</si>
  <si>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</si>
  <si>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</si>
  <si>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</si>
  <si>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</si>
  <si>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</si>
  <si>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</si>
  <si>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</si>
  <si>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</si>
  <si>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</si>
  <si>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</si>
  <si>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</si>
  <si>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</si>
  <si>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</si>
  <si>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</si>
  <si>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</si>
  <si>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</si>
  <si>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</si>
  <si>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</si>
  <si>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</si>
  <si>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</si>
  <si>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</si>
  <si>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</si>
  <si>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</si>
  <si>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</si>
  <si>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</si>
  <si>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</si>
  <si>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</si>
  <si>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</si>
  <si>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</si>
  <si>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</si>
  <si>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</si>
  <si>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</si>
  <si>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</si>
  <si>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</si>
  <si>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</si>
  <si>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</si>
  <si>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</si>
  <si>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</si>
  <si>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</si>
  <si>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</si>
  <si>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</si>
  <si>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</si>
  <si>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</si>
  <si>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</si>
  <si>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</si>
  <si>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</si>
  <si>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</si>
  <si>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</si>
  <si>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</si>
  <si>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</si>
  <si>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</si>
  <si>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</si>
  <si>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</si>
  <si>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</si>
  <si>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</si>
  <si>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</si>
  <si>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</si>
  <si>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</si>
  <si>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</si>
  <si>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</si>
  <si>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</si>
  <si>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</si>
  <si>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</si>
  <si>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</si>
  <si>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</si>
  <si>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</si>
  <si>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</si>
  <si>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</si>
  <si>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</si>
  <si>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</si>
  <si>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</si>
  <si>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</si>
  <si>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</si>
  <si>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</si>
  <si>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</si>
  <si>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</si>
  <si>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</si>
  <si>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</si>
  <si>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</si>
  <si>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</si>
  <si>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</si>
  <si>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</si>
  <si>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</si>
  <si>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</si>
  <si>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</si>
  <si>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</si>
  <si>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</si>
  <si>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</si>
  <si>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</si>
  <si>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</si>
  <si>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</si>
  <si>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</si>
  <si>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</si>
  <si>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</si>
  <si>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</si>
  <si>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</si>
  <si>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</si>
  <si>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</si>
  <si>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</si>
  <si>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</si>
  <si>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</si>
  <si>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</si>
  <si>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</si>
  <si>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</si>
  <si>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</si>
  <si>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</si>
  <si>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</si>
  <si>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</si>
  <si>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</si>
  <si>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</si>
  <si>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</si>
  <si>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</si>
  <si>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</si>
  <si>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</si>
  <si>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</si>
  <si>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</si>
  <si>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</si>
  <si>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</si>
  <si>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</si>
  <si>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</si>
  <si>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</si>
  <si>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</si>
  <si>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</si>
  <si>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</si>
  <si>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</si>
  <si>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</si>
  <si>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</si>
  <si>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</si>
  <si>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</si>
  <si>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</si>
  <si>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</si>
  <si>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</si>
  <si>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</si>
  <si>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</si>
  <si>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</si>
  <si>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</si>
  <si>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</si>
  <si>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</si>
  <si>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</si>
  <si>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</si>
  <si>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</si>
  <si>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</si>
  <si>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</si>
  <si>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</si>
  <si>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</si>
  <si>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</si>
  <si>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</si>
  <si>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</si>
  <si>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</si>
  <si>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</si>
  <si>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</si>
  <si>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</si>
  <si>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</si>
  <si>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</si>
  <si>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</si>
  <si>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</si>
  <si>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</si>
  <si>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</si>
  <si>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</si>
  <si>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</si>
  <si>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</si>
  <si>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</si>
  <si>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</si>
  <si>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</si>
  <si>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</si>
  <si>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</si>
  <si>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</si>
  <si>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</si>
  <si>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</si>
  <si>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</si>
  <si>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</si>
  <si>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</si>
  <si>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</si>
  <si>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</si>
  <si>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</si>
  <si>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</si>
  <si>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</si>
  <si>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</si>
  <si>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</si>
  <si>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</si>
  <si>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</si>
  <si>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</si>
  <si>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</si>
  <si>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</si>
  <si>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</si>
  <si>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</si>
  <si>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</si>
  <si>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</si>
  <si>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</si>
  <si>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</si>
  <si>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</si>
  <si>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</si>
  <si>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</si>
  <si>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</si>
  <si>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</si>
  <si>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</si>
  <si>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</si>
  <si>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</si>
  <si>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</si>
  <si>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</si>
  <si>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</si>
  <si>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</si>
  <si>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</si>
  <si>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</si>
  <si>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</si>
  <si>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</si>
  <si>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</si>
  <si>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</si>
  <si>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</si>
  <si>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</si>
  <si>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</si>
  <si>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</si>
  <si>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</si>
  <si>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</si>
  <si>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</si>
  <si>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</si>
  <si>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</si>
  <si>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</si>
  <si>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</si>
  <si>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</si>
  <si>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</si>
  <si>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</si>
  <si>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</si>
  <si>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</si>
  <si>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</si>
  <si>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</si>
  <si>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</si>
  <si>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</si>
  <si>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</si>
  <si>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</si>
  <si>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</si>
  <si>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</si>
  <si>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</si>
  <si>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</si>
  <si>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</si>
  <si>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</si>
  <si>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</si>
  <si>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</si>
  <si>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</si>
  <si>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</si>
  <si>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</si>
  <si>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</si>
  <si>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</si>
  <si>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</si>
  <si>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</si>
  <si>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</si>
  <si>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</si>
  <si>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</si>
  <si>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</si>
  <si>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</si>
  <si>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</si>
  <si>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</si>
  <si>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</si>
  <si>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</si>
  <si>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</si>
  <si>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</si>
  <si>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</si>
  <si>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</si>
  <si>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</si>
  <si>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</si>
  <si>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</si>
  <si>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</si>
  <si>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</si>
  <si>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</si>
  <si>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</si>
  <si>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</si>
  <si>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</si>
  <si>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</si>
  <si>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</si>
  <si>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</si>
  <si>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</si>
  <si>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</si>
  <si>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</si>
  <si>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</si>
  <si>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</si>
  <si>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</si>
  <si>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</si>
  <si>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</si>
  <si>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</si>
  <si>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</si>
  <si>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</si>
  <si>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</si>
  <si>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</si>
  <si>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</si>
  <si>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</si>
  <si>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</si>
  <si>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</si>
  <si>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</si>
  <si>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</si>
  <si>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</si>
  <si>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</si>
  <si>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</si>
  <si>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</si>
  <si>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</si>
  <si>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</si>
  <si>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</si>
  <si>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</si>
  <si>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</si>
  <si>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</si>
  <si>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</si>
  <si>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</si>
  <si>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</si>
  <si>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</si>
  <si>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</si>
  <si>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</si>
  <si>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</si>
  <si>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</si>
  <si>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</si>
  <si>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</si>
  <si>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</si>
  <si>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</si>
  <si>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</si>
  <si>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</si>
  <si>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</si>
  <si>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</si>
  <si>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</si>
  <si>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</si>
  <si>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</si>
  <si>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</si>
  <si>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</si>
  <si>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</si>
  <si>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</si>
  <si>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</si>
  <si>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</si>
  <si>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</si>
  <si>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</si>
  <si>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</si>
  <si>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</si>
  <si>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</si>
  <si>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</si>
  <si>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</si>
  <si>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</si>
  <si>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</si>
  <si>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</si>
  <si>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</si>
  <si>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</si>
  <si>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</si>
  <si>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</si>
  <si>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</si>
  <si>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</si>
  <si>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</si>
  <si>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</si>
  <si>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</si>
  <si>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</si>
  <si>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</si>
  <si>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</si>
  <si>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</si>
  <si>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</si>
  <si>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</si>
  <si>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</si>
  <si>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</si>
  <si>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</si>
  <si>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</si>
  <si>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</si>
  <si>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</si>
  <si>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</si>
  <si>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</si>
  <si>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</si>
  <si>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</si>
  <si>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</si>
  <si>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</si>
  <si>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</si>
  <si>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</si>
  <si>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</si>
  <si>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</si>
  <si>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</si>
  <si>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</si>
  <si>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</si>
  <si>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</si>
  <si>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</si>
  <si>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</si>
  <si>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</si>
  <si>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</si>
  <si>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</si>
  <si>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</si>
  <si>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</si>
  <si>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</si>
  <si>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</si>
  <si>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</si>
  <si>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</si>
  <si>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</si>
  <si>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</si>
  <si>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</si>
  <si>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</si>
  <si>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</si>
  <si>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</si>
  <si>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</si>
  <si>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</si>
  <si>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</si>
  <si>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</si>
  <si>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</si>
  <si>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</si>
  <si>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</si>
  <si>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</si>
  <si>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</si>
  <si>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</si>
  <si>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</si>
  <si>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</si>
  <si>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</si>
  <si>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</si>
  <si>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</si>
  <si>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</si>
  <si>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</si>
  <si>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</si>
  <si>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</si>
  <si>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</si>
  <si>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</si>
  <si>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</si>
  <si>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</si>
  <si>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</si>
  <si>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</si>
  <si>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</si>
  <si>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</si>
  <si>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</si>
  <si>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</si>
  <si>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</si>
  <si>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</si>
  <si>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</si>
  <si>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</si>
  <si>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</si>
  <si>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</si>
  <si>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</si>
  <si>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</si>
  <si>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</si>
  <si>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</si>
  <si>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</si>
  <si>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</si>
  <si>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</si>
  <si>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</si>
  <si>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</si>
  <si>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</si>
  <si>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</si>
  <si>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</si>
  <si>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</si>
  <si>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</si>
  <si>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</si>
  <si>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</si>
  <si>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</si>
  <si>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</si>
  <si>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</si>
  <si>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</si>
  <si>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</si>
  <si>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</si>
  <si>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</si>
  <si>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</si>
  <si>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</si>
  <si>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</si>
  <si>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</si>
  <si>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</si>
  <si>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</si>
  <si>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</si>
  <si>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</si>
  <si>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</si>
  <si>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</si>
  <si>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</si>
  <si>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</si>
  <si>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</si>
  <si>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</si>
  <si>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</si>
  <si>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</si>
  <si>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</si>
  <si>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</si>
  <si>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</si>
  <si>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</si>
  <si>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</si>
  <si>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</si>
  <si>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</si>
  <si>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</si>
  <si>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</si>
  <si>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</si>
  <si>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</si>
  <si>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</si>
  <si>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</si>
  <si>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</si>
  <si>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</si>
  <si>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</si>
  <si>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</si>
  <si>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</si>
  <si>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</si>
  <si>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</si>
  <si>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</si>
  <si>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</si>
  <si>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</si>
  <si>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</si>
  <si>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</si>
  <si>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</si>
  <si>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</si>
  <si>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</si>
  <si>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</si>
  <si>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</si>
  <si>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</si>
  <si>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</si>
  <si>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</si>
  <si>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</si>
  <si>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</si>
  <si>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</si>
  <si>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</si>
  <si>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</si>
  <si>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</si>
  <si>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</si>
  <si>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</si>
  <si>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</si>
  <si>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</si>
  <si>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</si>
  <si>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</si>
  <si>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</si>
  <si>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</si>
  <si>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</si>
  <si>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</si>
  <si>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</si>
  <si>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</si>
  <si>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</si>
  <si>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</si>
  <si>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</si>
  <si>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</si>
  <si>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</si>
  <si>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</si>
  <si>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</si>
  <si>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</si>
  <si>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</si>
  <si>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</si>
  <si>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</si>
  <si>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</si>
  <si>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</si>
  <si>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</si>
  <si>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</si>
  <si>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</si>
  <si>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</si>
  <si>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</si>
  <si>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</si>
  <si>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</si>
  <si>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</si>
  <si>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</si>
  <si>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</si>
  <si>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</si>
  <si>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</si>
  <si>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</si>
  <si>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</si>
  <si>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</si>
  <si>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</si>
  <si>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</si>
  <si>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</si>
  <si>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</si>
  <si>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</si>
  <si>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</si>
  <si>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</si>
  <si>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</si>
  <si>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</si>
  <si>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</si>
  <si>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</si>
  <si>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</si>
  <si>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</si>
  <si>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</si>
  <si>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</si>
  <si>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</si>
  <si>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</si>
  <si>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</si>
  <si>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</si>
  <si>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</si>
  <si>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</si>
  <si>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</si>
  <si>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</si>
  <si>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</si>
  <si>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</si>
  <si>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</si>
  <si>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</si>
  <si>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</si>
  <si>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</si>
  <si>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</si>
  <si>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</si>
  <si>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</si>
  <si>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</si>
  <si>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</si>
  <si>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</si>
  <si>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</si>
  <si>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</si>
  <si>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</si>
  <si>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</si>
  <si>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</si>
  <si>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</si>
  <si>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</si>
  <si>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</si>
  <si>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</si>
  <si>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</si>
  <si>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</si>
  <si>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</si>
  <si>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</si>
  <si>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</si>
  <si>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</si>
  <si>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</si>
  <si>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</si>
  <si>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</si>
  <si>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</si>
  <si>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</si>
  <si>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</si>
  <si>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</si>
  <si>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</si>
  <si>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</si>
  <si>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</si>
  <si>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</si>
  <si>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</si>
  <si>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</si>
  <si>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</si>
  <si>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</si>
  <si>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</si>
  <si>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</si>
  <si>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</si>
  <si>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</si>
  <si>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</si>
  <si>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</si>
  <si>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</si>
  <si>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</si>
  <si>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</si>
  <si>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</si>
  <si>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</si>
  <si>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</si>
  <si>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</si>
  <si>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</si>
  <si>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</si>
  <si>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</si>
  <si>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</si>
  <si>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</si>
  <si>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</si>
  <si>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</si>
  <si>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</si>
  <si>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</si>
  <si>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</si>
  <si>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</si>
  <si>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</si>
  <si>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</si>
  <si>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</si>
  <si>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</si>
  <si>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</si>
  <si>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</si>
  <si>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</si>
  <si>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</si>
  <si>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</si>
  <si>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</si>
  <si>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</si>
  <si>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</si>
  <si>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</si>
  <si>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</si>
  <si>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</si>
  <si>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</si>
  <si>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</si>
  <si>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</si>
  <si>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</si>
  <si>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</si>
  <si>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</si>
  <si>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</si>
  <si>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</si>
  <si>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</si>
  <si>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</si>
  <si>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</si>
  <si>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</si>
  <si>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</si>
  <si>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</si>
  <si>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</si>
  <si>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</si>
  <si>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</si>
  <si>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</si>
  <si>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</si>
  <si>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</si>
  <si>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</si>
  <si>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</si>
  <si>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</si>
  <si>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</si>
  <si>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</si>
  <si>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</si>
  <si>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</si>
  <si>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</si>
  <si>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</si>
  <si>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</si>
  <si>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</si>
  <si>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</si>
  <si>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</si>
  <si>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</si>
  <si>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</si>
  <si>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</si>
  <si>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</si>
  <si>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</si>
  <si>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</si>
  <si>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</si>
  <si>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</si>
  <si>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</si>
  <si>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</si>
  <si>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</si>
  <si>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</si>
  <si>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</si>
  <si>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</si>
  <si>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</si>
  <si>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</si>
  <si>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</si>
  <si>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</si>
  <si>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</si>
  <si>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</si>
  <si>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</si>
  <si>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</si>
  <si>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</si>
  <si>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</si>
  <si>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</si>
  <si>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</si>
  <si>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</si>
  <si>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</si>
  <si>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</si>
  <si>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</si>
  <si>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</si>
  <si>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</si>
  <si>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</si>
  <si>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</si>
  <si>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</si>
  <si>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</si>
  <si>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</si>
  <si>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</si>
  <si>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</si>
  <si>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</si>
  <si>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</si>
  <si>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</si>
  <si>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</si>
  <si>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</si>
  <si>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</si>
  <si>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</si>
  <si>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</si>
  <si>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</si>
  <si>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</si>
  <si>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</si>
  <si>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</si>
  <si>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</si>
  <si>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</si>
  <si>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</si>
  <si>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</si>
  <si>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</si>
  <si>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</si>
  <si>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</si>
  <si>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</si>
  <si>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</si>
  <si>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</si>
  <si>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</si>
  <si>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</si>
  <si>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</si>
  <si>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</si>
  <si>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</si>
  <si>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</si>
  <si>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</si>
  <si>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</si>
  <si>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</si>
  <si>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</si>
  <si>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</si>
  <si>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</si>
  <si>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</si>
  <si>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</si>
  <si>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</si>
  <si>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</si>
  <si>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</si>
  <si>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</si>
  <si>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</si>
  <si>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</si>
  <si>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</si>
  <si>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</si>
  <si>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</si>
  <si>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</si>
  <si>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</si>
  <si>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</si>
  <si>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</si>
  <si>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</si>
  <si>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</si>
  <si>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</si>
  <si>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</si>
  <si>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</si>
  <si>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</si>
  <si>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</si>
  <si>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</si>
  <si>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</si>
  <si>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</si>
  <si>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</si>
  <si>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</si>
  <si>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</si>
  <si>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</si>
  <si>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</si>
  <si>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</si>
  <si>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</si>
  <si>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</si>
  <si>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</si>
  <si>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</si>
  <si>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</si>
  <si>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</si>
  <si>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</si>
  <si>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</si>
  <si>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</si>
  <si>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</si>
  <si>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</si>
  <si>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</si>
  <si>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</si>
  <si>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</si>
  <si>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</si>
  <si>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</si>
  <si>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</si>
  <si>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</si>
  <si>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</si>
  <si>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</si>
  <si>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</si>
  <si>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</si>
  <si>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</si>
  <si>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</si>
  <si>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</si>
  <si>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</si>
  <si>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</si>
  <si>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</si>
  <si>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</si>
  <si>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</si>
  <si>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</si>
  <si>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</si>
  <si>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</si>
  <si>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</si>
  <si>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</si>
  <si>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</si>
  <si>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</si>
  <si>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</si>
  <si>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</si>
  <si>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</si>
  <si>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</si>
  <si>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</si>
  <si>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</si>
  <si>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</si>
  <si>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</si>
  <si>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</si>
  <si>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</si>
  <si>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</si>
  <si>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</si>
  <si>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</si>
  <si>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</si>
  <si>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</si>
  <si>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</si>
  <si>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</si>
  <si>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</si>
  <si>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</si>
  <si>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</si>
  <si>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</si>
  <si>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</si>
  <si>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</si>
  <si>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</si>
  <si>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</si>
  <si>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</si>
  <si>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</si>
  <si>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</si>
  <si>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</si>
  <si>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</si>
  <si>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</si>
  <si>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</si>
  <si>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</si>
  <si>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</si>
  <si>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</si>
  <si>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</si>
  <si>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</si>
  <si>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</si>
  <si>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</si>
  <si>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</si>
  <si>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</si>
  <si>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</si>
  <si>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</si>
  <si>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</si>
  <si>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</si>
  <si>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</si>
  <si>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</si>
  <si>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</si>
  <si>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</si>
  <si>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</si>
  <si>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</si>
  <si>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</si>
  <si>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</si>
  <si>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</si>
  <si>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</si>
  <si>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</si>
  <si>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</si>
  <si>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</si>
  <si>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</si>
  <si>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</si>
  <si>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</si>
  <si>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</si>
  <si>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</si>
  <si>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</si>
  <si>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</si>
  <si>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</si>
  <si>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</si>
  <si>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</si>
  <si>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</si>
  <si>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</si>
  <si>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</si>
  <si>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</si>
  <si>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</si>
  <si>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</si>
  <si>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</si>
  <si>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</si>
  <si>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</si>
  <si>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</si>
  <si>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</si>
  <si>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</si>
  <si>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</si>
  <si>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</si>
  <si>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</si>
  <si>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</si>
  <si>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</si>
  <si>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</si>
  <si>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</si>
  <si>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</si>
  <si>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</si>
  <si>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</si>
  <si>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</si>
  <si>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</si>
  <si>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</si>
  <si>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</si>
  <si>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</si>
  <si>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</si>
  <si>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</si>
  <si>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</si>
  <si>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</si>
  <si>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</si>
  <si>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</si>
  <si>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</si>
  <si>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</si>
  <si>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</si>
  <si>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</si>
  <si>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</si>
  <si>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</si>
  <si>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</si>
  <si>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</si>
  <si>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</si>
  <si>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</si>
  <si>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</si>
  <si>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</si>
  <si>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</si>
  <si>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</si>
  <si>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</si>
  <si>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</si>
  <si>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</si>
  <si>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</si>
  <si>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</si>
  <si>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</si>
  <si>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</si>
  <si>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</si>
  <si>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</si>
  <si>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</si>
  <si>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</si>
  <si>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</si>
  <si>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</si>
  <si>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</si>
  <si>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</si>
  <si>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</si>
  <si>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</si>
  <si>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</si>
  <si>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</si>
  <si>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</si>
  <si>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</si>
  <si>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</si>
  <si>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</si>
  <si>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</si>
  <si>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</si>
  <si>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</si>
  <si>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</si>
  <si>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</si>
  <si>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</si>
  <si>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</si>
  <si>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</si>
  <si>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</si>
  <si>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</si>
  <si>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</si>
  <si>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</si>
  <si>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</si>
  <si>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</si>
  <si>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</si>
  <si>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</si>
  <si>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</si>
  <si>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</si>
  <si>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</si>
  <si>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</si>
  <si>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</si>
  <si>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</si>
  <si>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</si>
  <si>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</si>
  <si>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</si>
  <si>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</si>
  <si>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</si>
  <si>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</si>
  <si>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</si>
  <si>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</si>
  <si>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</si>
  <si>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</si>
  <si>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</si>
  <si>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</si>
  <si>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</si>
  <si>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</si>
  <si>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</si>
  <si>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</si>
  <si>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</si>
  <si>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</si>
  <si>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</si>
  <si>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</si>
  <si>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</si>
  <si>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</si>
  <si>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</si>
  <si>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</si>
  <si>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</si>
  <si>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</si>
  <si>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</si>
  <si>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</si>
  <si>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</si>
  <si>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</si>
  <si>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</si>
  <si>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</si>
  <si>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</si>
  <si>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</si>
  <si>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</si>
  <si>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</si>
  <si>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</si>
  <si>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</si>
  <si>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</si>
  <si>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</si>
  <si>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</si>
  <si>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</si>
  <si>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</si>
  <si>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</si>
  <si>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</si>
  <si>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</si>
  <si>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</si>
  <si>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</si>
  <si>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</si>
  <si>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</si>
  <si>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</si>
  <si>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</si>
  <si>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</si>
  <si>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</si>
  <si>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</si>
  <si>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</si>
  <si>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</si>
  <si>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</si>
  <si>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</si>
  <si>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</si>
  <si>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</si>
  <si>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</si>
  <si>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</si>
  <si>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</si>
  <si>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</si>
  <si>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</si>
  <si>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</si>
  <si>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</si>
  <si>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</si>
  <si>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</si>
  <si>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</si>
  <si>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</si>
  <si>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</si>
  <si>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</si>
  <si>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</si>
  <si>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</si>
  <si>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</si>
  <si>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</si>
  <si>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</si>
  <si>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</si>
  <si>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</si>
  <si>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</si>
  <si>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</si>
  <si>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</si>
  <si>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</si>
  <si>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</si>
  <si>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</si>
  <si>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</si>
  <si>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</si>
  <si>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</si>
  <si>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</si>
  <si>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</si>
  <si>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</si>
  <si>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</si>
  <si>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</si>
  <si>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</si>
  <si>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</si>
  <si>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</si>
  <si>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</si>
  <si>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</si>
  <si>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</si>
  <si>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</si>
  <si>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</si>
  <si>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</si>
  <si>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</si>
  <si>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</si>
  <si>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</si>
  <si>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</si>
  <si>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</si>
  <si>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</si>
  <si>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</si>
  <si>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</si>
  <si>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</si>
  <si>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</si>
  <si>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</si>
  <si>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</si>
  <si>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</si>
  <si>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</si>
  <si>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</si>
  <si>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</si>
  <si>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</si>
  <si>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</si>
  <si>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</si>
  <si>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</si>
  <si>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</si>
  <si>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</si>
  <si>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</si>
  <si>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</si>
  <si>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</si>
  <si>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</si>
  <si>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</si>
  <si>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</si>
  <si>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</si>
  <si>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</si>
  <si>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</si>
  <si>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</si>
  <si>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</si>
  <si>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</si>
  <si>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</si>
  <si>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</si>
  <si>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</si>
  <si>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</si>
  <si>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</si>
  <si>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</si>
  <si>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</si>
  <si>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</si>
  <si>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</si>
  <si>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</si>
  <si>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</si>
  <si>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</si>
  <si>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</si>
  <si>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</si>
  <si>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</si>
  <si>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</si>
  <si>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</si>
  <si>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</si>
  <si>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</si>
  <si>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</si>
  <si>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</si>
  <si>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</si>
  <si>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</si>
  <si>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</si>
  <si>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</si>
  <si>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</si>
  <si>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</si>
  <si>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</si>
  <si>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</si>
  <si>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</si>
  <si>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</si>
  <si>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</si>
  <si>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</si>
  <si>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</si>
  <si>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</si>
  <si>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</si>
  <si>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</si>
  <si>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</si>
  <si>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</si>
  <si>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</si>
  <si>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</si>
  <si>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</si>
  <si>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</si>
  <si>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</si>
  <si>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</si>
  <si>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</si>
  <si>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</si>
  <si>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</si>
  <si>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</si>
  <si>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</si>
  <si>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</si>
  <si>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</si>
  <si>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</si>
  <si>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</si>
  <si>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</si>
  <si>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</si>
  <si>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</si>
  <si>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</si>
  <si>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</si>
  <si>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</si>
  <si>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</si>
  <si>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</si>
  <si>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</si>
  <si>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</si>
  <si>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</si>
  <si>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</si>
  <si>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</si>
  <si>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</si>
  <si>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</si>
  <si>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</si>
  <si>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</si>
  <si>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</si>
  <si>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</si>
  <si>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</si>
  <si>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</si>
  <si>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</si>
  <si>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</si>
  <si>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</si>
  <si>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</si>
  <si>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</si>
  <si>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</si>
  <si>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</si>
  <si>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</si>
  <si>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</si>
  <si>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</si>
  <si>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</si>
  <si>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</si>
  <si>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</si>
  <si>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</si>
  <si>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</si>
  <si>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</si>
  <si>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</si>
  <si>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</si>
  <si>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</si>
  <si>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</si>
  <si>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</si>
  <si>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</si>
  <si>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</si>
  <si>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</si>
  <si>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</si>
  <si>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</si>
  <si>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</si>
  <si>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</si>
  <si>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</si>
  <si>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</si>
  <si>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</si>
  <si>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</si>
  <si>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</si>
  <si>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</si>
  <si>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</si>
  <si>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</si>
  <si>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</si>
  <si>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</si>
  <si>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</si>
  <si>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</si>
  <si>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</si>
  <si>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</si>
  <si>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</si>
  <si>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</si>
  <si>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</si>
  <si>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</si>
  <si>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</si>
  <si>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</si>
  <si>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</si>
  <si>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</si>
  <si>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</si>
  <si>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</si>
  <si>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</si>
  <si>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</si>
  <si>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</si>
  <si>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</si>
  <si>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</si>
  <si>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</si>
  <si>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</si>
  <si>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</si>
  <si>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</si>
  <si>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</si>
  <si>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</si>
  <si>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</si>
  <si>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</si>
  <si>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</si>
  <si>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</si>
  <si>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</si>
  <si>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</si>
  <si>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</si>
  <si>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</si>
  <si>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</si>
  <si>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</si>
  <si>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</si>
  <si>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</si>
  <si>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</si>
  <si>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</si>
  <si>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</si>
  <si>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</si>
  <si>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</si>
  <si>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</si>
  <si>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</si>
  <si>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</si>
  <si>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</si>
  <si>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</si>
  <si>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</si>
  <si>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</si>
  <si>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</si>
  <si>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</si>
  <si>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</si>
  <si>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</si>
  <si>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</si>
  <si>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</si>
  <si>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</si>
  <si>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</si>
  <si>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</si>
  <si>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</si>
  <si>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</si>
  <si>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</si>
  <si>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</si>
  <si>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</si>
  <si>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</si>
  <si>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</si>
  <si>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</si>
  <si>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</si>
  <si>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</si>
  <si>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</si>
  <si>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</si>
  <si>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</si>
  <si>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</si>
  <si>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</si>
  <si>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</si>
  <si>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</si>
  <si>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</si>
  <si>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</si>
  <si>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</si>
  <si>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</si>
  <si>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</si>
  <si>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</si>
  <si>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</si>
  <si>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</si>
  <si>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</si>
  <si>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</si>
  <si>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</si>
  <si>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</si>
  <si>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</si>
  <si>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</si>
  <si>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</si>
  <si>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</si>
  <si>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</si>
  <si>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</si>
  <si>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</si>
  <si>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</si>
  <si>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</si>
  <si>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</si>
  <si>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</si>
  <si>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</si>
  <si>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</si>
  <si>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</si>
  <si>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</si>
  <si>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</si>
  <si>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</si>
  <si>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</si>
  <si>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</si>
  <si>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</si>
  <si>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</si>
  <si>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</si>
  <si>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</si>
  <si>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</si>
  <si>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</si>
  <si>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</si>
  <si>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</si>
  <si>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</si>
  <si>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</si>
  <si>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</si>
  <si>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</si>
  <si>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</si>
  <si>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</si>
  <si>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</si>
  <si>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</si>
  <si>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</si>
  <si>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</si>
  <si>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</si>
  <si>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</si>
  <si>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</si>
  <si>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</si>
  <si>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</si>
  <si>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</si>
  <si>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</si>
  <si>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</si>
  <si>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</si>
  <si>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</si>
  <si>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</si>
  <si>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</si>
  <si>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</si>
  <si>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</si>
  <si>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</si>
  <si>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</si>
  <si>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</si>
  <si>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</si>
  <si>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</si>
  <si>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</si>
  <si>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</si>
  <si>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</si>
  <si>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</si>
  <si>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</si>
  <si>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</si>
  <si>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</si>
  <si>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</si>
  <si>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</si>
  <si>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</si>
  <si>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</si>
  <si>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</si>
  <si>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</si>
  <si>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</si>
  <si>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</si>
  <si>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</si>
  <si>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</si>
  <si>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</si>
  <si>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</si>
  <si>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</si>
  <si>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</si>
  <si>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</si>
  <si>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</si>
  <si>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</si>
  <si>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</si>
  <si>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</si>
  <si>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</si>
  <si>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</si>
  <si>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</si>
  <si>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</si>
  <si>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</si>
  <si>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</si>
  <si>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</si>
  <si>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</si>
  <si>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</si>
  <si>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</si>
  <si>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</si>
  <si>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</si>
  <si>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</si>
  <si>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</si>
  <si>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</si>
  <si>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</si>
  <si>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</si>
  <si>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</si>
  <si>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</si>
  <si>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</si>
  <si>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</si>
  <si>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</si>
  <si>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</si>
  <si>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</si>
  <si>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</si>
  <si>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</si>
  <si>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</si>
  <si>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</si>
  <si>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</si>
  <si>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</si>
  <si>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</si>
  <si>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</si>
  <si>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</si>
  <si>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</si>
  <si>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</si>
  <si>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</si>
  <si>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</si>
  <si>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</si>
  <si>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</si>
  <si>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</si>
  <si>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</si>
  <si>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</si>
  <si>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</si>
  <si>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</si>
  <si>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</si>
  <si>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</si>
  <si>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</si>
  <si>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</si>
  <si>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</si>
  <si>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</si>
  <si>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</si>
  <si>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</si>
  <si>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</si>
  <si>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</si>
  <si>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</si>
  <si>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</si>
  <si>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</si>
  <si>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</si>
  <si>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</si>
  <si>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</si>
  <si>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</si>
  <si>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</si>
  <si>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</si>
  <si>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</si>
  <si>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</si>
  <si>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</si>
  <si>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</si>
  <si>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</si>
  <si>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</si>
  <si>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</si>
  <si>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</si>
  <si>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</si>
  <si>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</si>
  <si>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</si>
  <si>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</si>
  <si>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</si>
  <si>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</si>
  <si>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</si>
  <si>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</si>
  <si>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</si>
  <si>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</si>
  <si>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</si>
  <si>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</si>
  <si>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</si>
  <si>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</si>
  <si>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</si>
  <si>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</si>
  <si>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</si>
  <si>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</si>
  <si>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</si>
  <si>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</si>
  <si>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</si>
  <si>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</si>
  <si>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</si>
  <si>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</si>
  <si>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</si>
  <si>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</si>
  <si>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</si>
  <si>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</si>
  <si>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</si>
  <si>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</si>
  <si>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</si>
  <si>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</si>
  <si>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</si>
  <si>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</si>
  <si>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</si>
  <si>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</si>
  <si>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</si>
  <si>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</si>
  <si>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</si>
  <si>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</si>
  <si>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</si>
  <si>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</si>
  <si>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</si>
  <si>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</si>
  <si>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</si>
  <si>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</si>
  <si>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</si>
  <si>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</si>
  <si>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</si>
  <si>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</si>
  <si>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</si>
  <si>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</si>
  <si>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</si>
  <si>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</si>
  <si>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</si>
  <si>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</si>
  <si>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</si>
  <si>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</si>
  <si>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</si>
  <si>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</si>
  <si>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</si>
  <si>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</si>
  <si>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</si>
  <si>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</si>
  <si>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</si>
  <si>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</si>
  <si>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</si>
  <si>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</si>
  <si>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</si>
  <si>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</si>
  <si>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</si>
  <si>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</si>
  <si>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</si>
  <si>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</si>
  <si>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</si>
  <si>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</si>
  <si>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</si>
  <si>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</si>
  <si>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</si>
  <si>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</si>
  <si>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</si>
  <si>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</si>
  <si>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</si>
  <si>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</si>
  <si>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</si>
  <si>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</si>
  <si>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</si>
  <si>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</si>
  <si>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</si>
  <si>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</si>
  <si>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</si>
  <si>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</si>
  <si>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</si>
  <si>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</si>
  <si>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</si>
  <si>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</si>
  <si>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</si>
  <si>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</si>
  <si>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</si>
  <si>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</si>
  <si>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</si>
  <si>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</si>
  <si>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</si>
  <si>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</si>
  <si>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</si>
  <si>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</si>
  <si>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</si>
  <si>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</si>
  <si>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</si>
  <si>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</si>
  <si>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</si>
  <si>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</si>
  <si>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</si>
  <si>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</si>
  <si>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</si>
  <si>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</si>
  <si>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</si>
  <si>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</si>
  <si>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</si>
  <si>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</si>
  <si>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</si>
  <si>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</si>
  <si>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</si>
  <si>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</si>
  <si>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</si>
  <si>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</si>
  <si>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</si>
  <si>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</si>
  <si>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</si>
  <si>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</si>
  <si>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</si>
  <si>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</si>
  <si>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</si>
  <si>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</si>
  <si>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</si>
  <si>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</si>
  <si>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</si>
  <si>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</si>
  <si>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</si>
  <si>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</si>
  <si>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</si>
  <si>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</si>
  <si>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</si>
  <si>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</si>
  <si>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</si>
  <si>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</si>
  <si>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</si>
  <si>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</si>
  <si>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</si>
  <si>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</si>
  <si>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</si>
  <si>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</si>
  <si>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</si>
  <si>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</si>
  <si>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</si>
  <si>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</si>
  <si>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</si>
  <si>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</si>
  <si>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</si>
  <si>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</si>
  <si>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</si>
  <si>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</si>
  <si>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</si>
  <si>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</si>
  <si>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</si>
  <si>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</si>
  <si>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</si>
  <si>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</si>
  <si>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</si>
  <si>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</si>
  <si>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</si>
  <si>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</si>
  <si>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</si>
  <si>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</si>
  <si>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</si>
  <si>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</si>
  <si>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</si>
  <si>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</si>
  <si>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</si>
  <si>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</si>
  <si>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</si>
  <si>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</si>
  <si>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</si>
  <si>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</si>
  <si>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</si>
  <si>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</si>
  <si>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</si>
  <si>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</si>
  <si>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</si>
  <si>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</si>
  <si>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</si>
  <si>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</si>
  <si>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</si>
  <si>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</si>
  <si>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</si>
  <si>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</si>
  <si>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</si>
  <si>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</si>
  <si>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</si>
  <si>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</si>
  <si>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</si>
  <si>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</si>
  <si>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</si>
  <si>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</si>
  <si>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</si>
  <si>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</si>
  <si>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</si>
  <si>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</si>
  <si>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</si>
  <si>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</si>
  <si>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</si>
  <si>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</si>
  <si>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</si>
  <si>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</si>
  <si>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</si>
  <si>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</si>
  <si>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</si>
  <si>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</si>
  <si>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</si>
  <si>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</si>
  <si>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</si>
  <si>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</si>
  <si>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</si>
  <si>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</si>
  <si>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</si>
  <si>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</si>
  <si>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</si>
  <si>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</si>
  <si>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</si>
  <si>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</si>
  <si>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</si>
  <si>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</si>
  <si>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</si>
  <si>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</si>
  <si>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</si>
  <si>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</si>
  <si>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</si>
  <si>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</si>
  <si>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</si>
  <si>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</si>
  <si>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</si>
  <si>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</si>
  <si>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</si>
  <si>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</si>
  <si>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</si>
  <si>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</si>
  <si>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</si>
  <si>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</si>
  <si>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</si>
  <si>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</si>
  <si>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</si>
  <si>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</si>
  <si>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</si>
  <si>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</si>
  <si>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</si>
  <si>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</si>
  <si>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</si>
  <si>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</si>
  <si>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</si>
  <si>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</si>
  <si>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</si>
  <si>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</si>
  <si>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</si>
  <si>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</si>
  <si>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</si>
  <si>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</si>
  <si>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</si>
  <si>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</si>
  <si>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</si>
  <si>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</si>
  <si>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</si>
  <si>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</si>
  <si>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</si>
  <si>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</si>
  <si>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</si>
  <si>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</si>
  <si>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</si>
  <si>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</si>
  <si>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</si>
  <si>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</si>
  <si>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</si>
  <si>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</si>
  <si>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</si>
  <si>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</si>
  <si>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</si>
  <si>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</si>
  <si>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</si>
  <si>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</si>
  <si>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</si>
  <si>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</si>
  <si>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</si>
  <si>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</si>
  <si>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</si>
  <si>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</si>
  <si>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</si>
  <si>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</si>
  <si>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</si>
  <si>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</si>
  <si>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</si>
  <si>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</si>
  <si>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</si>
  <si>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</si>
  <si>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</si>
  <si>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</si>
  <si>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</si>
  <si>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</si>
  <si>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</si>
  <si>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</si>
  <si>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</si>
  <si>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</si>
  <si>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</si>
  <si>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</si>
  <si>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</si>
  <si>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</si>
  <si>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</si>
  <si>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</si>
  <si>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</si>
  <si>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</si>
  <si>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</si>
  <si>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</si>
  <si>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</si>
  <si>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</si>
  <si>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</si>
  <si>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</si>
  <si>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</si>
  <si>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</si>
  <si>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</si>
  <si>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</si>
  <si>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</si>
  <si>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</si>
  <si>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</si>
  <si>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</si>
  <si>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</si>
  <si>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</si>
  <si>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</si>
  <si>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</si>
  <si>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</si>
  <si>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</si>
  <si>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</si>
  <si>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</si>
  <si>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</si>
  <si>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</si>
  <si>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</si>
  <si>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</si>
  <si>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</si>
  <si>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</si>
  <si>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</si>
  <si>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</si>
  <si>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</si>
  <si>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</si>
  <si>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</si>
  <si>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</si>
  <si>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</si>
  <si>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</si>
  <si>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</si>
  <si>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</si>
  <si>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</si>
  <si>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</si>
  <si>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</si>
  <si>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</si>
  <si>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</si>
  <si>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</si>
  <si>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</si>
  <si>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</si>
  <si>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</si>
  <si>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</si>
  <si>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</si>
  <si>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</si>
  <si>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</si>
  <si>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</si>
  <si>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</si>
  <si>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</si>
  <si>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</si>
  <si>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</si>
  <si>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</si>
  <si>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</si>
  <si>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</si>
  <si>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</si>
  <si>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</si>
  <si>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</si>
  <si>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</si>
  <si>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</si>
  <si>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</si>
  <si>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</si>
  <si>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</si>
  <si>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</si>
  <si>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</si>
  <si>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</si>
  <si>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</si>
  <si>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</si>
  <si>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</si>
  <si>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</si>
  <si>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</si>
  <si>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</si>
  <si>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</si>
  <si>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</si>
  <si>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</si>
  <si>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</si>
  <si>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</si>
  <si>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</si>
  <si>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</si>
  <si>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</si>
  <si>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</si>
  <si>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</si>
  <si>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</si>
  <si>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</si>
  <si>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</si>
  <si>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</si>
  <si>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</si>
  <si>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</si>
  <si>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</si>
  <si>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</si>
  <si>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</si>
  <si>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</si>
  <si>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</si>
  <si>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</si>
  <si>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</si>
  <si>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</si>
  <si>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</si>
  <si>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</si>
  <si>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</si>
  <si>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</si>
  <si>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</si>
  <si>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</si>
  <si>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</si>
  <si>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</si>
  <si>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</si>
  <si>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</si>
  <si>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</si>
  <si>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</si>
  <si>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</si>
  <si>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</si>
  <si>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</si>
  <si>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</si>
  <si>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</si>
  <si>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</si>
  <si>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</si>
  <si>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</si>
  <si>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</si>
  <si>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</si>
  <si>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</si>
  <si>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</si>
  <si>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</si>
  <si>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</si>
  <si>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</si>
  <si>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</si>
  <si>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</si>
  <si>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</si>
  <si>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</si>
  <si>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</si>
  <si>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</si>
  <si>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</si>
  <si>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</si>
  <si>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</si>
  <si>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</si>
  <si>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</si>
  <si>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</si>
  <si>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</si>
  <si>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</si>
  <si>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</si>
  <si>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</si>
  <si>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</si>
  <si>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</si>
  <si>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</si>
  <si>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</si>
  <si>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</si>
  <si>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</si>
  <si>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</si>
  <si>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</si>
  <si>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</si>
  <si>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</si>
  <si>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</si>
  <si>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</si>
  <si>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</si>
  <si>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</si>
  <si>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</si>
  <si>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</si>
  <si>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</si>
  <si>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</si>
  <si>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</si>
  <si>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</si>
  <si>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</si>
  <si>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</si>
  <si>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</si>
  <si>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</si>
  <si>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</si>
  <si>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</si>
  <si>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</si>
  <si>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</si>
  <si>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</si>
  <si>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</si>
  <si>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</si>
  <si>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</si>
  <si>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</si>
  <si>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</si>
  <si>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</si>
  <si>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</si>
  <si>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</si>
  <si>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</si>
  <si>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</si>
  <si>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</si>
  <si>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</si>
  <si>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</si>
  <si>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</si>
  <si>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</si>
  <si>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</si>
  <si>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</si>
  <si>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</si>
  <si>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</si>
  <si>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</si>
  <si>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</si>
  <si>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</si>
  <si>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</si>
  <si>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</si>
  <si>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</si>
  <si>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</si>
  <si>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</si>
  <si>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</si>
  <si>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</si>
  <si>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</si>
  <si>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</si>
  <si>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</si>
  <si>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</si>
  <si>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</si>
  <si>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</si>
  <si>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</si>
  <si>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</si>
  <si>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</si>
  <si>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</si>
  <si>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</si>
  <si>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</si>
  <si>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</si>
  <si>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</si>
  <si>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</si>
  <si>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</si>
  <si>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</si>
  <si>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</si>
  <si>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</si>
  <si>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</si>
  <si>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</si>
  <si>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</si>
  <si>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</si>
  <si>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</si>
  <si>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</si>
  <si>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</si>
  <si>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</si>
  <si>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</si>
  <si>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</si>
  <si>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</si>
  <si>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</si>
  <si>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</si>
  <si>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</si>
  <si>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</si>
  <si>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</si>
  <si>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</si>
  <si>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</si>
  <si>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</si>
  <si>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</si>
  <si>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</si>
  <si>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</si>
  <si>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</si>
  <si>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</si>
  <si>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</si>
  <si>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</si>
  <si>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</si>
  <si>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</si>
  <si>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</si>
  <si>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</si>
  <si>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</si>
  <si>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</si>
  <si>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</si>
  <si>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</si>
  <si>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</si>
  <si>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</si>
  <si>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</si>
  <si>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</si>
  <si>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</si>
  <si>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</si>
  <si>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</si>
  <si>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</si>
  <si>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</si>
  <si>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</si>
  <si>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</si>
  <si>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</si>
  <si>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</si>
  <si>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</si>
  <si>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</si>
  <si>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</si>
  <si>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</si>
  <si>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</si>
  <si>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</si>
  <si>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</si>
  <si>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</si>
  <si>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</si>
  <si>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</si>
  <si>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</si>
  <si>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</si>
  <si>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</si>
  <si>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</si>
  <si>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</si>
  <si>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</si>
  <si>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</si>
  <si>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</si>
  <si>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</si>
  <si>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</si>
  <si>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</si>
  <si>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</si>
  <si>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</si>
  <si>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</si>
  <si>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</si>
  <si>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</si>
  <si>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</si>
  <si>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</si>
  <si>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</si>
  <si>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</si>
  <si>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</si>
  <si>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</si>
  <si>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</si>
  <si>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</si>
  <si>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</si>
  <si>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</si>
  <si>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</si>
  <si>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</si>
  <si>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</si>
  <si>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</si>
  <si>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</si>
  <si>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</si>
  <si>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</si>
  <si>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</si>
  <si>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</si>
  <si>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</si>
  <si>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</si>
  <si>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</si>
  <si>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</si>
  <si>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</si>
  <si>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</si>
  <si>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</si>
  <si>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</si>
  <si>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</si>
  <si>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</si>
  <si>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</si>
  <si>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</si>
  <si>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</si>
  <si>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</si>
  <si>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</si>
  <si>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</si>
  <si>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</si>
  <si>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</si>
  <si>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</si>
  <si>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</si>
  <si>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</si>
  <si>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</si>
  <si>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</si>
  <si>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</si>
  <si>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</si>
  <si>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</si>
  <si>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</si>
  <si>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</si>
  <si>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</si>
  <si>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</si>
  <si>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</si>
  <si>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</si>
  <si>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</si>
  <si>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</si>
  <si>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</si>
  <si>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</si>
  <si>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</si>
  <si>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</si>
  <si>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</si>
  <si>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</si>
  <si>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</si>
  <si>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</si>
  <si>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</si>
  <si>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</si>
  <si>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</si>
  <si>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</si>
  <si>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</si>
  <si>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</si>
  <si>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</si>
  <si>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</si>
  <si>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</si>
  <si>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</si>
  <si>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</si>
  <si>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</si>
  <si>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</si>
  <si>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</si>
  <si>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</si>
  <si>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</si>
  <si>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</si>
  <si>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</si>
  <si>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</si>
  <si>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</si>
  <si>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</si>
  <si>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</si>
  <si>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</si>
  <si>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</si>
  <si>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</si>
  <si>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</si>
  <si>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</si>
  <si>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</si>
  <si>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</si>
  <si>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</si>
  <si>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</si>
  <si>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</si>
  <si>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</si>
  <si>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</si>
  <si>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</si>
  <si>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</si>
  <si>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</si>
  <si>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</si>
  <si>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</si>
  <si>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</si>
  <si>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</si>
  <si>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</si>
  <si>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</si>
  <si>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</si>
  <si>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</si>
  <si>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</si>
  <si>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</si>
  <si>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</si>
  <si>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</si>
  <si>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</si>
  <si>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</si>
  <si>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</si>
  <si>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</si>
  <si>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</si>
  <si>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</si>
  <si>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</si>
  <si>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</si>
  <si>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</si>
  <si>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</si>
  <si>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</si>
  <si>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</si>
  <si>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</si>
  <si>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</si>
  <si>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</si>
  <si>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</si>
  <si>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</si>
  <si>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</si>
  <si>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</si>
  <si>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</si>
  <si>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</si>
  <si>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</si>
  <si>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</si>
  <si>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</si>
  <si>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</si>
  <si>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</si>
  <si>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</si>
  <si>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</si>
  <si>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</si>
  <si>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</si>
  <si>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</si>
  <si>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</si>
  <si>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</si>
  <si>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</si>
  <si>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</si>
  <si>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</si>
  <si>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</si>
  <si>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</si>
  <si>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</si>
  <si>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</si>
  <si>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</si>
  <si>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</si>
  <si>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</si>
  <si>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</si>
  <si>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</si>
  <si>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</si>
  <si>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</si>
  <si>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</si>
  <si>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</si>
  <si>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</si>
  <si>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</si>
  <si>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</si>
  <si>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</si>
  <si>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</si>
  <si>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</si>
  <si>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</si>
  <si>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</si>
  <si>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</si>
  <si>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</si>
  <si>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</si>
  <si>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</si>
  <si>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</si>
  <si>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</si>
  <si>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</si>
  <si>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</si>
  <si>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</si>
  <si>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</si>
  <si>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</si>
  <si>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</si>
  <si>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</si>
  <si>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</si>
  <si>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</si>
  <si>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</si>
  <si>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</si>
  <si>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</si>
  <si>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</si>
  <si>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</si>
  <si>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</si>
  <si>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</si>
  <si>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</si>
  <si>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</si>
  <si>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</si>
  <si>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</si>
  <si>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</si>
  <si>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</si>
  <si>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</si>
  <si>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</si>
  <si>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</si>
  <si>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</si>
  <si>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</si>
  <si>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</si>
  <si>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</si>
  <si>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</si>
  <si>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</si>
  <si>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</si>
  <si>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</si>
  <si>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</si>
  <si>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</si>
  <si>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</si>
  <si>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</si>
  <si>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</si>
  <si>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</si>
  <si>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</si>
  <si>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</si>
  <si>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</si>
  <si>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</si>
  <si>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</si>
  <si>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</si>
  <si>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</si>
  <si>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</si>
  <si>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</si>
  <si>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</si>
  <si>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</si>
  <si>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</si>
  <si>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</si>
  <si>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</si>
  <si>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</si>
  <si>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</si>
  <si>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</si>
  <si>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</si>
  <si>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</si>
  <si>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</si>
  <si>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</si>
  <si>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</si>
  <si>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</si>
  <si>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</si>
  <si>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</si>
  <si>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</si>
  <si>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</si>
  <si>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</si>
  <si>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</si>
  <si>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</si>
  <si>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</si>
  <si>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</si>
  <si>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</si>
  <si>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</si>
  <si>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</si>
  <si>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</si>
  <si>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</si>
  <si>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</si>
  <si>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</si>
  <si>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</si>
  <si>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</si>
  <si>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</si>
  <si>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</si>
  <si>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</si>
  <si>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</si>
  <si>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</si>
  <si>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</si>
  <si>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</si>
  <si>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</si>
  <si>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</si>
  <si>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</si>
  <si>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</si>
  <si>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</si>
  <si>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</si>
  <si>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</si>
  <si>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</si>
  <si>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</si>
  <si>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</si>
  <si>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</si>
  <si>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</si>
  <si>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</si>
  <si>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</si>
  <si>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</si>
  <si>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</si>
  <si>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</si>
  <si>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</si>
  <si>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</si>
  <si>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</si>
  <si>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</si>
  <si>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</si>
  <si>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</si>
  <si>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</si>
  <si>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</si>
  <si>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</si>
  <si>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</si>
  <si>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</si>
  <si>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</si>
  <si>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</si>
  <si>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</si>
  <si>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</si>
  <si>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</si>
  <si>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</si>
  <si>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</si>
  <si>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</si>
  <si>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</si>
  <si>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</si>
  <si>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</si>
  <si>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</si>
  <si>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</si>
  <si>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</si>
  <si>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</si>
  <si>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</si>
  <si>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</si>
  <si>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</si>
  <si>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</si>
  <si>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</si>
  <si>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</si>
  <si>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</si>
  <si>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</si>
  <si>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</si>
  <si>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</si>
  <si>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</si>
  <si>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</si>
  <si>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</si>
  <si>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</si>
  <si>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</si>
  <si>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</si>
  <si>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</si>
  <si>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</si>
  <si>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</si>
  <si>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</si>
  <si>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</si>
  <si>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</si>
  <si>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</si>
  <si>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</si>
  <si>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</si>
  <si>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</si>
  <si>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</si>
  <si>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</si>
  <si>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</si>
  <si>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</si>
  <si>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</si>
  <si>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</si>
  <si>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</si>
  <si>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</si>
  <si>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</si>
  <si>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</si>
  <si>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</si>
  <si>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</si>
  <si>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</si>
  <si>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</si>
  <si>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</si>
  <si>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</si>
  <si>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</si>
  <si>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</si>
  <si>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</si>
  <si>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</si>
  <si>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</si>
  <si>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</si>
  <si>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</si>
  <si>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</si>
  <si>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</si>
  <si>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</si>
  <si>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</si>
  <si>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</si>
  <si>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</si>
  <si>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</si>
  <si>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</si>
  <si>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</si>
  <si>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</si>
  <si>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</si>
  <si>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</si>
  <si>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</si>
  <si>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</si>
  <si>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</si>
  <si>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</si>
  <si>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</si>
  <si>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</si>
  <si>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</si>
  <si>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</si>
  <si>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</si>
  <si>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</si>
  <si>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</si>
  <si>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</si>
  <si>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</si>
  <si>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</si>
  <si>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</si>
  <si>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</si>
  <si>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</si>
  <si>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</si>
  <si>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</si>
  <si>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</si>
  <si>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</si>
  <si>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</si>
  <si>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</si>
  <si>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</si>
  <si>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</si>
  <si>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</si>
  <si>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</si>
  <si>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</si>
  <si>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</si>
  <si>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</si>
  <si>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</si>
  <si>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</si>
  <si>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</si>
  <si>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</si>
  <si>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</si>
  <si>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</si>
  <si>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</si>
  <si>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</si>
  <si>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</si>
  <si>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</si>
  <si>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</si>
  <si>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</si>
  <si>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</si>
  <si>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</si>
  <si>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</si>
  <si>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</si>
  <si>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</si>
  <si>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</si>
  <si>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</si>
  <si>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</si>
  <si>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</si>
  <si>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</si>
  <si>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</si>
  <si>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</si>
  <si>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</si>
  <si>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</si>
  <si>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</si>
  <si>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</si>
  <si>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</si>
  <si>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</si>
  <si>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</si>
  <si>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</si>
  <si>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</si>
  <si>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</si>
  <si>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</si>
  <si>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</si>
  <si>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</si>
  <si>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</si>
  <si>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</si>
  <si>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</si>
  <si>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</si>
  <si>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</si>
  <si>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</si>
  <si>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</si>
  <si>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</si>
  <si>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</si>
  <si>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</si>
  <si>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</si>
  <si>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</si>
  <si>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</si>
  <si>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</si>
  <si>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</si>
  <si>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</si>
  <si>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</si>
  <si>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</si>
  <si>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</si>
  <si>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</si>
  <si>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</si>
  <si>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</si>
  <si>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</si>
  <si>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</si>
  <si>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</si>
  <si>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</si>
  <si>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</si>
  <si>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</si>
  <si>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</si>
  <si>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</si>
  <si>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</si>
  <si>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</si>
  <si>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</si>
  <si>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</si>
  <si>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</si>
  <si>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</si>
  <si>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</si>
  <si>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</si>
  <si>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</si>
  <si>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</si>
  <si>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</si>
  <si>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</si>
  <si>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</si>
  <si>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</si>
  <si>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</si>
  <si>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</si>
  <si>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</si>
  <si>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</si>
  <si>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</si>
  <si>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</si>
  <si>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</si>
  <si>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</si>
  <si>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</si>
  <si>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</si>
  <si>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</si>
  <si>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</si>
  <si>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</si>
  <si>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</si>
  <si>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</si>
  <si>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</si>
  <si>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</si>
  <si>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</si>
  <si>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</si>
  <si>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</si>
  <si>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</si>
  <si>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</si>
  <si>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</si>
  <si>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</si>
  <si>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</si>
  <si>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</si>
  <si>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</si>
  <si>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</si>
  <si>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</si>
  <si>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</si>
  <si>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</si>
  <si>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</si>
  <si>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</si>
  <si>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</si>
  <si>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</si>
  <si>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</si>
  <si>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</si>
  <si>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</si>
  <si>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</si>
  <si>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</si>
  <si>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</si>
  <si>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</si>
  <si>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</si>
  <si>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</si>
  <si>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</si>
  <si>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</si>
  <si>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</si>
  <si>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</si>
  <si>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</si>
  <si>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</si>
  <si>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</si>
  <si>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</si>
  <si>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</si>
  <si>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</si>
  <si>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</si>
  <si>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</si>
  <si>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</si>
  <si>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</si>
  <si>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</si>
  <si>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</si>
  <si>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</si>
  <si>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</si>
  <si>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</si>
  <si>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</si>
  <si>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</si>
  <si>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</si>
  <si>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</si>
  <si>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</si>
  <si>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</si>
  <si>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</si>
  <si>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</si>
  <si>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</si>
  <si>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</si>
  <si>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</si>
  <si>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</si>
  <si>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</si>
  <si>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</si>
  <si>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</si>
  <si>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</si>
  <si>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</si>
  <si>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</si>
  <si>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</si>
  <si>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</si>
  <si>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</si>
  <si>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</si>
  <si>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</si>
  <si>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</si>
  <si>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</si>
  <si>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</si>
  <si>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</si>
  <si>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</si>
  <si>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</si>
  <si>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</si>
  <si>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</si>
  <si>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</si>
  <si>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</si>
  <si>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</si>
  <si>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</si>
  <si>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</si>
  <si>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</si>
  <si>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</si>
  <si>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</si>
  <si>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</si>
  <si>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</si>
  <si>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</si>
  <si>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</si>
  <si>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</si>
  <si>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</si>
  <si>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</si>
  <si>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</si>
  <si>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</si>
  <si>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</si>
  <si>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</si>
  <si>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</si>
  <si>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</si>
  <si>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</si>
  <si>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</si>
  <si>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</si>
  <si>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</si>
  <si>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</si>
  <si>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</si>
  <si>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</si>
  <si>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</si>
  <si>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</si>
  <si>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</si>
  <si>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</si>
  <si>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</si>
  <si>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</si>
  <si>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</si>
  <si>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</si>
  <si>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</si>
  <si>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</si>
  <si>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</si>
  <si>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</si>
  <si>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</si>
  <si>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</si>
  <si>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</si>
  <si>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</si>
  <si>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</si>
  <si>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</si>
  <si>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</si>
  <si>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</si>
  <si>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</si>
  <si>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</si>
  <si>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</si>
  <si>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</si>
  <si>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</si>
  <si>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</si>
  <si>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</si>
  <si>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</si>
  <si>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</si>
  <si>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</si>
  <si>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</si>
  <si>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</si>
  <si>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</si>
  <si>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</si>
  <si>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</si>
  <si>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</si>
  <si>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</si>
  <si>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</si>
  <si>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</si>
  <si>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</si>
  <si>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</si>
  <si>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</si>
  <si>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</si>
  <si>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</si>
  <si>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</si>
  <si>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</si>
  <si>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</si>
  <si>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</si>
  <si>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</si>
  <si>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</si>
  <si>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</si>
  <si>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</si>
  <si>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</si>
  <si>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</si>
  <si>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</si>
  <si>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</si>
  <si>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</si>
  <si>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</si>
  <si>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</si>
  <si>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</si>
  <si>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</si>
  <si>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</si>
  <si>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</si>
  <si>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</si>
  <si>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</si>
  <si>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</si>
  <si>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</si>
  <si>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</si>
  <si>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</si>
  <si>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</si>
  <si>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</si>
  <si>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</si>
  <si>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</si>
  <si>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</si>
  <si>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</si>
  <si>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</si>
  <si>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</si>
  <si>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</si>
  <si>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</si>
  <si>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</si>
  <si>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</si>
  <si>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</si>
  <si>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</si>
  <si>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</si>
  <si>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</si>
  <si>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</si>
  <si>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</si>
  <si>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</si>
  <si>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</si>
  <si>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</si>
  <si>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</si>
  <si>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</si>
  <si>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</si>
  <si>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</si>
  <si>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</si>
  <si>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</si>
  <si>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</si>
  <si>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</si>
  <si>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</si>
  <si>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</si>
  <si>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</si>
  <si>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</si>
  <si>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</si>
  <si>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</si>
  <si>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</si>
  <si>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</si>
  <si>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</si>
  <si>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</si>
  <si>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</si>
  <si>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</si>
  <si>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</si>
  <si>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</si>
  <si>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</si>
  <si>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</si>
  <si>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</si>
  <si>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</si>
  <si>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</si>
  <si>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</si>
  <si>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</si>
  <si>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</si>
  <si>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</si>
  <si>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</si>
  <si>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</si>
  <si>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</si>
  <si>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</si>
  <si>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</si>
  <si>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</si>
  <si>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</si>
  <si>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</si>
  <si>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</si>
  <si>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</si>
  <si>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</si>
  <si>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</si>
  <si>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</si>
  <si>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</si>
  <si>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</si>
  <si>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</si>
  <si>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</si>
  <si>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</si>
  <si>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</si>
  <si>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</si>
  <si>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</si>
  <si>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</si>
  <si>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</si>
  <si>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</si>
  <si>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</si>
  <si>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</si>
  <si>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</si>
  <si>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</si>
  <si>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</si>
  <si>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</si>
  <si>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</si>
  <si>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</si>
  <si>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</si>
  <si>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</si>
  <si>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</si>
  <si>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</si>
  <si>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</si>
  <si>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</si>
  <si>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</si>
  <si>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</si>
  <si>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</si>
  <si>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</si>
  <si>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</si>
  <si>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</si>
  <si>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</si>
  <si>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</si>
  <si>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</si>
  <si>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</si>
  <si>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</si>
  <si>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</si>
  <si>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</si>
  <si>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</si>
  <si>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</si>
  <si>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</si>
  <si>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</si>
  <si>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</si>
  <si>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</si>
  <si>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</si>
  <si>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</si>
  <si>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</si>
  <si>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</si>
  <si>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</si>
  <si>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</si>
  <si>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</si>
  <si>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</si>
  <si>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</si>
  <si>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</si>
  <si>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</si>
  <si>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</si>
  <si>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</si>
  <si>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</si>
  <si>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</si>
  <si>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</si>
  <si>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</si>
  <si>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</si>
  <si>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</si>
  <si>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</si>
  <si>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</si>
  <si>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</si>
  <si>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</si>
  <si>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</si>
  <si>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</si>
  <si>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</si>
  <si>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</si>
  <si>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</si>
  <si>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</si>
  <si>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</si>
  <si>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</si>
  <si>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</si>
  <si>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</si>
  <si>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</si>
  <si>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</si>
  <si>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</si>
  <si>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</si>
  <si>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</si>
  <si>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</si>
  <si>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</si>
  <si>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</si>
  <si>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</si>
  <si>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</si>
  <si>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</si>
  <si>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</si>
  <si>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</si>
  <si>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</si>
  <si>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</si>
  <si>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</si>
  <si>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</si>
  <si>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</si>
  <si>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</si>
  <si>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</si>
  <si>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</si>
  <si>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</si>
  <si>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</si>
  <si>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</si>
  <si>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</si>
  <si>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</si>
  <si>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</si>
  <si>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</si>
  <si>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</si>
  <si>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</si>
  <si>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</si>
  <si>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</si>
  <si>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</si>
  <si>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</si>
  <si>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</si>
  <si>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</si>
  <si>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</si>
  <si>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</si>
  <si>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</si>
  <si>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</si>
  <si>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</si>
  <si>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</si>
  <si>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</si>
  <si>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</si>
  <si>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</si>
  <si>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</si>
  <si>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</si>
  <si>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</si>
  <si>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</si>
  <si>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</si>
  <si>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</si>
  <si>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</si>
  <si>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</si>
  <si>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</si>
  <si>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</si>
  <si>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</si>
  <si>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</si>
  <si>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</si>
  <si>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</si>
  <si>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</si>
  <si>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</si>
  <si>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</si>
  <si>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</si>
  <si>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</si>
  <si>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</si>
  <si>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</si>
  <si>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</si>
  <si>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</si>
  <si>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</si>
  <si>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</si>
  <si>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</si>
  <si>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</si>
  <si>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</si>
  <si>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</si>
  <si>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</si>
  <si>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</si>
  <si>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</si>
  <si>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</si>
  <si>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</si>
  <si>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</si>
  <si>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</si>
  <si>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</si>
  <si>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</si>
  <si>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</si>
  <si>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</si>
  <si>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</si>
  <si>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</si>
  <si>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</si>
  <si>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</si>
  <si>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</si>
  <si>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</si>
  <si>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</si>
  <si>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</si>
  <si>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</si>
  <si>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</si>
  <si>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</si>
  <si>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</si>
  <si>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</si>
  <si>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</si>
  <si>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</si>
  <si>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</si>
  <si>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</si>
  <si>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</si>
  <si>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</si>
  <si>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</si>
  <si>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</si>
  <si>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</si>
  <si>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</si>
  <si>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</si>
  <si>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</si>
  <si>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</si>
  <si>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</si>
  <si>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</si>
  <si>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</si>
  <si>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</si>
  <si>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</si>
  <si>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</si>
  <si>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</si>
  <si>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</si>
  <si>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</si>
  <si>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</si>
  <si>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</si>
  <si>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</si>
  <si>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</si>
  <si>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</si>
  <si>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</si>
  <si>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</si>
  <si>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</si>
  <si>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</si>
  <si>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</si>
  <si>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</si>
  <si>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</si>
  <si>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</si>
  <si>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</si>
  <si>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</si>
  <si>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</si>
  <si>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</si>
  <si>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</si>
  <si>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</si>
  <si>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</si>
  <si>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</si>
  <si>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</si>
  <si>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</si>
  <si>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</si>
  <si>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</si>
  <si>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</si>
  <si>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</si>
  <si>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</si>
  <si>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</si>
  <si>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</si>
  <si>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</si>
  <si>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</si>
  <si>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</si>
  <si>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</si>
  <si>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</si>
  <si>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</si>
  <si>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</si>
  <si>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</si>
  <si>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</si>
  <si>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</si>
  <si>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</si>
  <si>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</si>
  <si>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</si>
  <si>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</si>
  <si>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</si>
  <si>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</si>
  <si>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</si>
  <si>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</si>
  <si>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</si>
  <si>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</si>
  <si>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</si>
  <si>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</si>
  <si>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</si>
  <si>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</si>
  <si>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</si>
  <si>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</si>
  <si>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</si>
  <si>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</si>
  <si>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</si>
  <si>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</si>
  <si>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</si>
  <si>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</si>
  <si>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</si>
  <si>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</si>
  <si>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</si>
  <si>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</si>
  <si>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</si>
  <si>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</si>
  <si>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</si>
  <si>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</si>
  <si>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</si>
  <si>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</si>
  <si>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</si>
  <si>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</si>
  <si>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</si>
  <si>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</si>
  <si>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</si>
  <si>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</si>
  <si>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</si>
  <si>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</si>
  <si>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</si>
  <si>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</si>
  <si>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</si>
  <si>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</si>
  <si>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</si>
  <si>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</si>
  <si>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</si>
  <si>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</si>
  <si>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</si>
  <si>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</si>
  <si>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</si>
  <si>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</si>
  <si>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</si>
  <si>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</si>
  <si>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</si>
  <si>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</si>
  <si>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</si>
  <si>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</si>
  <si>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</si>
  <si>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</si>
  <si>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</si>
  <si>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</si>
  <si>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</si>
  <si>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</si>
  <si>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</si>
  <si>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</si>
  <si>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</si>
  <si>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</si>
  <si>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</si>
  <si>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</si>
  <si>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</si>
  <si>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</si>
  <si>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</si>
  <si>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</si>
  <si>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</si>
  <si>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</si>
  <si>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</si>
  <si>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</si>
  <si>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</si>
  <si>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</si>
  <si>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</si>
  <si>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</si>
  <si>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</si>
  <si>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</si>
  <si>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</si>
  <si>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</si>
  <si>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</si>
  <si>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</si>
  <si>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</si>
  <si>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</si>
  <si>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</si>
  <si>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</si>
  <si>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</si>
  <si>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</si>
  <si>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</si>
  <si>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</si>
  <si>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</si>
  <si>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</si>
  <si>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</si>
  <si>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</si>
  <si>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</si>
  <si>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</si>
  <si>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</si>
  <si>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</si>
  <si>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</si>
  <si>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</si>
  <si>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</si>
  <si>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</si>
  <si>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</si>
  <si>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</si>
  <si>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</si>
  <si>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</si>
  <si>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</si>
  <si>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</si>
  <si>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</si>
  <si>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</si>
  <si>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</si>
  <si>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</si>
  <si>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</si>
  <si>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</si>
  <si>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</si>
  <si>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</si>
  <si>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</si>
  <si>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</si>
  <si>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</si>
  <si>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</si>
  <si>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</si>
  <si>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</si>
  <si>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</si>
  <si>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</si>
  <si>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</si>
  <si>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</si>
  <si>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</si>
  <si>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</si>
  <si>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</si>
  <si>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</si>
  <si>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</si>
  <si>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</si>
  <si>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</si>
  <si>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</si>
  <si>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</si>
  <si>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</si>
  <si>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</si>
  <si>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</si>
  <si>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</si>
  <si>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</si>
  <si>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</si>
  <si>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</si>
  <si>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</si>
  <si>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</si>
  <si>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</si>
  <si>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</si>
  <si>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</si>
  <si>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</si>
  <si>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</si>
  <si>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</si>
  <si>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</si>
  <si>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</si>
  <si>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</si>
  <si>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</si>
  <si>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</si>
  <si>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</si>
  <si>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</si>
  <si>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</si>
  <si>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</si>
  <si>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</si>
  <si>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</si>
  <si>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</si>
  <si>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</si>
  <si>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</si>
  <si>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</si>
  <si>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</si>
  <si>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</si>
  <si>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</si>
  <si>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</si>
  <si>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</si>
  <si>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</si>
  <si>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</si>
  <si>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</si>
  <si>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</si>
  <si>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</si>
  <si>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</si>
  <si>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</si>
  <si>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</si>
  <si>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</si>
  <si>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</si>
  <si>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</si>
  <si>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</si>
  <si>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</si>
  <si>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</si>
  <si>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</si>
  <si>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</si>
  <si>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</si>
  <si>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</si>
  <si>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</si>
  <si>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</si>
  <si>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</si>
  <si>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</si>
  <si>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</si>
  <si>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</si>
  <si>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</si>
  <si>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</si>
  <si>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</si>
  <si>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</si>
  <si>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</si>
  <si>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</si>
  <si>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</si>
  <si>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</si>
  <si>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</si>
  <si>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</si>
  <si>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</si>
  <si>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</si>
  <si>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</si>
  <si>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</si>
  <si>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</si>
  <si>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</si>
  <si>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</si>
  <si>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</si>
  <si>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</si>
  <si>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</si>
  <si>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</si>
  <si>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</si>
  <si>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</si>
  <si>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</si>
  <si>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</si>
  <si>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</si>
  <si>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</si>
  <si>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</si>
  <si>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</si>
  <si>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</si>
  <si>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</si>
  <si>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</si>
  <si>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</si>
  <si>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</si>
  <si>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</si>
  <si>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</si>
  <si>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</si>
  <si>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</si>
  <si>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</si>
  <si>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</si>
  <si>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</si>
  <si>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</si>
  <si>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</si>
  <si>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</si>
  <si>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</si>
  <si>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</si>
  <si>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</si>
  <si>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</si>
  <si>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</si>
  <si>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</si>
  <si>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</si>
  <si>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</si>
  <si>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</si>
  <si>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</si>
  <si>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</si>
  <si>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</si>
  <si>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</si>
  <si>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</si>
  <si>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</si>
  <si>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</si>
  <si>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</si>
  <si>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</si>
  <si>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</si>
  <si>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</si>
  <si>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</si>
  <si>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</si>
  <si>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</si>
  <si>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</si>
  <si>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</si>
  <si>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</si>
  <si>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</si>
  <si>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</si>
  <si>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</si>
  <si>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</si>
  <si>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</si>
  <si>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</si>
  <si>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</si>
  <si>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</si>
  <si>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</si>
  <si>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</si>
  <si>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</si>
  <si>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</si>
  <si>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</si>
  <si>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</si>
  <si>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</si>
  <si>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</si>
  <si>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</si>
  <si>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</si>
  <si>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</si>
  <si>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</si>
  <si>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</si>
  <si>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</si>
  <si>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</si>
  <si>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</si>
  <si>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</si>
  <si>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</si>
  <si>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</si>
  <si>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</si>
  <si>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</si>
  <si>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</si>
  <si>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</si>
  <si>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</si>
  <si>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</si>
  <si>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</si>
  <si>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</si>
  <si>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</si>
  <si>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</si>
  <si>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</si>
  <si>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</si>
  <si>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</si>
  <si>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</si>
  <si>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</si>
  <si>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</si>
  <si>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</si>
  <si>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</si>
  <si>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</si>
  <si>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</si>
  <si>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</si>
  <si>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</si>
  <si>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</si>
  <si>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</si>
  <si>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</si>
  <si>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</si>
  <si>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</si>
  <si>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</si>
  <si>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</si>
  <si>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</si>
  <si>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</si>
  <si>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</si>
  <si>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</si>
  <si>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</si>
  <si>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</si>
  <si>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</si>
  <si>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</si>
  <si>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</si>
  <si>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</si>
  <si>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</si>
  <si>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</si>
  <si>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</si>
  <si>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</si>
  <si>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</si>
  <si>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</si>
  <si>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</si>
  <si>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</si>
  <si>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</si>
  <si>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</si>
  <si>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</si>
  <si>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</si>
  <si>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</si>
  <si>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</si>
  <si>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</si>
  <si>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</si>
  <si>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</si>
  <si>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</si>
  <si>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</si>
  <si>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</si>
  <si>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</si>
  <si>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</si>
  <si>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</si>
  <si>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</si>
  <si>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</si>
  <si>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</si>
  <si>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</si>
  <si>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</si>
  <si>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</si>
  <si>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</si>
  <si>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</si>
  <si>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</si>
  <si>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</si>
  <si>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</si>
  <si>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</si>
  <si>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</si>
  <si>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</si>
  <si>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</si>
  <si>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</si>
  <si>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</si>
  <si>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</si>
  <si>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</si>
  <si>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</si>
  <si>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</si>
  <si>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</si>
  <si>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</si>
  <si>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</si>
  <si>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</si>
  <si>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</si>
  <si>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</si>
  <si>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</si>
  <si>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</si>
  <si>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</si>
  <si>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</si>
  <si>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</si>
  <si>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</si>
  <si>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</si>
  <si>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</si>
  <si>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</si>
  <si>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</si>
  <si>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</si>
  <si>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</si>
  <si>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</si>
  <si>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</si>
  <si>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</si>
  <si>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</si>
  <si>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</si>
  <si>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</si>
  <si>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</si>
  <si>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</si>
  <si>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</si>
  <si>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</si>
  <si>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</si>
  <si>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</si>
  <si>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</si>
  <si>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</si>
  <si>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</si>
  <si>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</si>
  <si>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</si>
  <si>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</si>
  <si>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</si>
  <si>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</si>
  <si>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</si>
  <si>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</si>
  <si>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</si>
  <si>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</si>
  <si>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</si>
  <si>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</si>
  <si>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</si>
  <si>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</si>
  <si>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</si>
  <si>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</si>
  <si>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</si>
  <si>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</si>
  <si>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</si>
  <si>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</si>
  <si>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</si>
  <si>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</si>
  <si>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</si>
  <si>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</si>
  <si>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</si>
  <si>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</si>
  <si>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</si>
  <si>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</si>
  <si>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</si>
  <si>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</si>
  <si>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</si>
  <si>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</si>
  <si>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</si>
  <si>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</si>
  <si>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</si>
  <si>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</si>
  <si>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</si>
  <si>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</si>
  <si>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</si>
  <si>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</si>
  <si>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</si>
  <si>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</si>
  <si>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</si>
  <si>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</si>
  <si>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</si>
  <si>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</si>
  <si>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</si>
  <si>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</si>
  <si>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</si>
  <si>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</si>
  <si>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</si>
  <si>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</si>
  <si>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</si>
  <si>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</si>
  <si>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</si>
  <si>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</si>
  <si>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</si>
  <si>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</si>
  <si>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</si>
  <si>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</si>
  <si>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</si>
  <si>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</si>
  <si>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</si>
  <si>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</si>
  <si>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</si>
  <si>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</si>
  <si>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</si>
  <si>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</si>
  <si>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</si>
  <si>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</si>
  <si>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</si>
  <si>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</si>
  <si>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</si>
  <si>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</si>
  <si>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</si>
  <si>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</si>
  <si>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</si>
  <si>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</si>
  <si>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</si>
  <si>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</si>
  <si>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</si>
  <si>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</si>
  <si>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</si>
  <si>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</si>
  <si>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</si>
  <si>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</si>
  <si>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</si>
  <si>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</si>
  <si>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</si>
  <si>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</si>
  <si>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</si>
  <si>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</si>
  <si>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</si>
  <si>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</si>
  <si>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</si>
  <si>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</si>
  <si>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</si>
  <si>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</si>
  <si>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</si>
  <si>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</si>
  <si>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</si>
  <si>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</si>
  <si>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</si>
  <si>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</si>
  <si>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</si>
  <si>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</si>
  <si>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</si>
  <si>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</si>
  <si>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</si>
  <si>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</si>
  <si>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</si>
  <si>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</si>
  <si>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</si>
  <si>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</si>
  <si>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</si>
  <si>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</si>
  <si>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</si>
  <si>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</si>
  <si>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</si>
  <si>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</si>
  <si>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</si>
  <si>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</si>
  <si>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</si>
  <si>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</si>
  <si>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</si>
  <si>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</si>
  <si>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</si>
  <si>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</si>
  <si>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</si>
  <si>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</si>
  <si>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</si>
  <si>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</si>
  <si>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</si>
  <si>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</si>
  <si>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</si>
  <si>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</si>
  <si>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</si>
  <si>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</si>
  <si>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</si>
  <si>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</si>
  <si>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</si>
  <si>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</si>
  <si>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</si>
  <si>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</si>
  <si>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</si>
  <si>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</si>
  <si>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</si>
  <si>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</si>
  <si>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</si>
  <si>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</si>
  <si>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</si>
  <si>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</si>
  <si>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</si>
  <si>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</si>
  <si>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</si>
  <si>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</si>
  <si>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</si>
  <si>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</si>
  <si>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</si>
  <si>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</si>
  <si>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</si>
  <si>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</si>
  <si>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</si>
  <si>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</si>
  <si>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</si>
  <si>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</si>
  <si>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</si>
  <si>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</si>
  <si>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</si>
  <si>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</si>
  <si>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</si>
  <si>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</si>
  <si>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</si>
  <si>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</si>
  <si>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</si>
  <si>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</si>
  <si>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</si>
  <si>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</si>
  <si>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</si>
  <si>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</si>
  <si>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</si>
  <si>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</si>
  <si>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</si>
  <si>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</si>
  <si>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</si>
  <si>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</si>
  <si>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</si>
  <si>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</si>
  <si>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</si>
  <si>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</si>
  <si>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</si>
  <si>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</si>
  <si>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</si>
  <si>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</si>
  <si>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</si>
  <si>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</si>
  <si>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</si>
  <si>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</si>
  <si>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</si>
  <si>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</si>
  <si>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</si>
  <si>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</si>
  <si>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</si>
  <si>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</si>
  <si>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</si>
  <si>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</si>
  <si>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</si>
  <si>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</si>
  <si>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</si>
  <si>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</si>
  <si>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</si>
  <si>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</si>
  <si>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</si>
  <si>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</si>
  <si>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</si>
  <si>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</si>
  <si>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</si>
  <si>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</si>
  <si>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</si>
  <si>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</si>
  <si>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</si>
  <si>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</si>
  <si>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</si>
  <si>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</si>
  <si>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</si>
  <si>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</si>
  <si>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</si>
  <si>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</si>
  <si>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</si>
  <si>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</si>
  <si>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</si>
  <si>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</si>
  <si>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</si>
  <si>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</si>
  <si>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</si>
  <si>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</si>
  <si>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</si>
  <si>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</si>
  <si>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</si>
  <si>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</si>
  <si>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</si>
  <si>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</si>
  <si>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</si>
  <si>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</si>
  <si>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</si>
  <si>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</si>
  <si>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</si>
  <si>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</si>
  <si>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</si>
  <si>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</si>
  <si>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</si>
  <si>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</si>
  <si>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</si>
  <si>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</si>
  <si>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</si>
  <si>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</si>
  <si>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</si>
  <si>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</si>
  <si>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</si>
  <si>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</si>
  <si>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</si>
  <si>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</si>
  <si>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</si>
  <si>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</si>
  <si>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</si>
  <si>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</si>
  <si>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</si>
  <si>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</si>
  <si>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</si>
  <si>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</si>
  <si>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</si>
  <si>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</si>
  <si>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</si>
  <si>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</si>
  <si>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</si>
  <si>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</si>
  <si>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</si>
  <si>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</si>
  <si>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</si>
  <si>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</si>
  <si>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</si>
  <si>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</si>
  <si>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</si>
  <si>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</si>
  <si>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</si>
  <si>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</si>
  <si>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</si>
  <si>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</si>
  <si>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</si>
  <si>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</si>
  <si>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</si>
  <si>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</si>
  <si>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</si>
  <si>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</si>
  <si>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</si>
  <si>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</si>
  <si>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</si>
  <si>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</si>
  <si>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</si>
  <si>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</si>
  <si>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</si>
  <si>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</si>
  <si>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</si>
  <si>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</si>
  <si>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</si>
  <si>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</si>
  <si>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</si>
  <si>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</si>
  <si>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</si>
  <si>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</si>
  <si>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</si>
  <si>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</si>
  <si>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</si>
  <si>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</si>
  <si>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</si>
  <si>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</si>
  <si>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</si>
  <si>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</si>
  <si>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</si>
  <si>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</si>
  <si>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</si>
  <si>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</si>
  <si>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</si>
  <si>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</si>
  <si>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</si>
  <si>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</si>
  <si>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</si>
  <si>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</si>
  <si>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</si>
  <si>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</si>
  <si>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</si>
  <si>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</si>
  <si>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</si>
  <si>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</si>
  <si>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</si>
  <si>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</si>
  <si>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</si>
  <si>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</si>
  <si>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</si>
  <si>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</si>
  <si>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</si>
  <si>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</si>
  <si>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</si>
  <si>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</si>
  <si>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</si>
  <si>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</si>
  <si>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</si>
  <si>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</si>
  <si>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</si>
  <si>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</si>
  <si>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</si>
  <si>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</si>
  <si>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</si>
  <si>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</si>
  <si>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</si>
  <si>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</si>
  <si>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</si>
  <si>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</si>
  <si>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</si>
  <si>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</si>
  <si>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</si>
  <si>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</si>
  <si>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</si>
  <si>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</si>
  <si>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</si>
  <si>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</si>
  <si>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</si>
  <si>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</si>
  <si>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</si>
  <si>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</si>
  <si>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</si>
  <si>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</si>
  <si>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</si>
  <si>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</si>
  <si>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</si>
  <si>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</si>
  <si>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</si>
  <si>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</si>
  <si>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</si>
  <si>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</si>
  <si>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</si>
  <si>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</si>
  <si>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</si>
  <si>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</si>
  <si>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</si>
  <si>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</si>
  <si>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</si>
  <si>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</si>
  <si>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</si>
  <si>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</si>
  <si>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</si>
  <si>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</si>
  <si>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</si>
  <si>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</si>
  <si>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</si>
  <si>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</si>
  <si>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</si>
  <si>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</si>
  <si>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</si>
  <si>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</si>
  <si>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</si>
  <si>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</si>
  <si>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</si>
  <si>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</si>
  <si>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</si>
  <si>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</si>
  <si>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</si>
  <si>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</si>
  <si>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</si>
  <si>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</si>
  <si>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</si>
  <si>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</si>
  <si>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</si>
  <si>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</si>
  <si>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</si>
  <si>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</si>
  <si>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</si>
  <si>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</si>
  <si>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</si>
  <si>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</si>
  <si>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</si>
  <si>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</si>
  <si>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</si>
  <si>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</si>
  <si>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</si>
  <si>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</si>
  <si>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</si>
  <si>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</si>
  <si>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</si>
  <si>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</si>
  <si>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</si>
  <si>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</si>
  <si>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</si>
  <si>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</si>
  <si>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</si>
  <si>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</si>
  <si>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</si>
  <si>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</si>
  <si>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</si>
  <si>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</si>
  <si>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</si>
  <si>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</si>
  <si>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</si>
  <si>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</si>
  <si>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</si>
  <si>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</si>
  <si>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</si>
  <si>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</si>
  <si>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</si>
  <si>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</si>
  <si>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</si>
  <si>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</si>
  <si>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</si>
  <si>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</si>
  <si>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</si>
  <si>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</si>
  <si>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</si>
  <si>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</si>
  <si>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</si>
  <si>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</si>
  <si>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</si>
  <si>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</si>
  <si>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</si>
  <si>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</si>
  <si>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</si>
  <si>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</si>
  <si>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</si>
  <si>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</si>
  <si>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</si>
  <si>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</si>
  <si>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</si>
  <si>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</si>
  <si>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</si>
  <si>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</si>
  <si>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</si>
  <si>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</si>
  <si>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</si>
  <si>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</si>
  <si>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</si>
  <si>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</si>
  <si>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</si>
  <si>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</si>
  <si>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</si>
  <si>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</si>
  <si>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</si>
  <si>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</si>
  <si>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</si>
  <si>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</si>
  <si>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</si>
  <si>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</si>
  <si>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</si>
  <si>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</si>
  <si>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</si>
  <si>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</si>
  <si>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</si>
  <si>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</si>
  <si>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</si>
  <si>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</si>
  <si>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</si>
  <si>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</si>
  <si>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</si>
  <si>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</si>
  <si>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</si>
  <si>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</si>
  <si>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</si>
  <si>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</si>
  <si>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</si>
  <si>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</si>
  <si>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</si>
  <si>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</si>
  <si>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</si>
  <si>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</si>
  <si>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</si>
  <si>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</si>
  <si>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</si>
  <si>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</si>
  <si>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</si>
  <si>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</si>
  <si>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</si>
  <si>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</si>
  <si>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</si>
  <si>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</si>
  <si>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</si>
  <si>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</si>
  <si>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</si>
  <si>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</si>
  <si>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</si>
  <si>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</si>
  <si>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</si>
  <si>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</si>
  <si>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</si>
  <si>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</si>
  <si>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</si>
  <si>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</si>
  <si>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</si>
  <si>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</si>
  <si>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</si>
  <si>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</si>
  <si>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</si>
  <si>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</si>
  <si>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</si>
  <si>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</si>
  <si>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</si>
  <si>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</si>
  <si>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</si>
  <si>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</si>
  <si>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</si>
  <si>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</si>
  <si>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</si>
  <si>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</si>
  <si>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</si>
  <si>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</si>
  <si>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</si>
  <si>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</si>
  <si>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</si>
  <si>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</si>
  <si>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</si>
  <si>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</si>
  <si>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</si>
  <si>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</si>
  <si>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</si>
  <si>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</si>
  <si>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</si>
  <si>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</si>
  <si>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</si>
  <si>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</si>
  <si>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</si>
  <si>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</si>
  <si>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</si>
  <si>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</si>
  <si>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</si>
  <si>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</si>
  <si>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</si>
  <si>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</si>
  <si>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</si>
  <si>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</si>
  <si>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</si>
  <si>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</si>
  <si>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</si>
  <si>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</si>
  <si>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</si>
  <si>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</si>
  <si>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</si>
  <si>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</si>
  <si>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</si>
  <si>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</si>
  <si>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</si>
  <si>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</si>
  <si>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</si>
  <si>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</si>
  <si>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</si>
  <si>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</si>
  <si>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</si>
  <si>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</si>
  <si>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</si>
  <si>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</si>
  <si>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</si>
  <si>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</si>
  <si>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</si>
  <si>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</si>
  <si>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</si>
  <si>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</si>
  <si>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</si>
  <si>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</si>
  <si>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</si>
  <si>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</si>
  <si>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</si>
  <si>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</si>
  <si>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</si>
  <si>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</si>
  <si>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</si>
  <si>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</si>
  <si>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</si>
  <si>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</si>
  <si>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</si>
  <si>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</si>
  <si>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</si>
  <si>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</si>
  <si>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</si>
  <si>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</si>
  <si>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</si>
  <si>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</si>
  <si>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</si>
  <si>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</si>
  <si>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</si>
  <si>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</si>
  <si>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</si>
  <si>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</si>
  <si>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</si>
  <si>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</si>
  <si>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</si>
  <si>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</si>
  <si>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</si>
  <si>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</si>
  <si>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</si>
  <si>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</si>
  <si>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</si>
  <si>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</si>
  <si>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</si>
  <si>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</si>
  <si>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</si>
  <si>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</si>
  <si>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</si>
  <si>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</si>
  <si>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</si>
  <si>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</si>
  <si>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</si>
  <si>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</si>
  <si>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</si>
  <si>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</si>
  <si>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</si>
  <si>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</si>
  <si>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</si>
  <si>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</si>
  <si>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</si>
  <si>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</si>
  <si>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</si>
  <si>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</si>
  <si>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</si>
  <si>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</si>
  <si>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</si>
  <si>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</si>
  <si>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</si>
  <si>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</si>
  <si>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</si>
  <si>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</si>
  <si>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</si>
  <si>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</si>
  <si>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</si>
  <si>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</si>
  <si>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</si>
  <si>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</si>
  <si>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</si>
  <si>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</si>
  <si>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</si>
  <si>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</si>
  <si>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</si>
  <si>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</si>
  <si>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</si>
  <si>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</si>
  <si>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</si>
  <si>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</si>
  <si>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</si>
  <si>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</si>
  <si>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</si>
  <si>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</si>
  <si>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</si>
  <si>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</si>
  <si>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</si>
  <si>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</si>
  <si>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</si>
  <si>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</si>
  <si>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</si>
  <si>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</si>
  <si>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</si>
  <si>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</si>
  <si>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</si>
  <si>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</si>
  <si>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</si>
  <si>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</si>
  <si>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</si>
  <si>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</si>
  <si>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</si>
  <si>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</si>
  <si>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</si>
  <si>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</si>
  <si>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</si>
  <si>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</si>
  <si>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</si>
  <si>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</si>
  <si>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</si>
  <si>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</si>
  <si>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</si>
  <si>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</si>
  <si>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</si>
  <si>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</si>
  <si>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</si>
  <si>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</si>
  <si>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</si>
  <si>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</si>
  <si>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</si>
  <si>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</si>
  <si>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</si>
  <si>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</si>
  <si>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</si>
  <si>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</si>
  <si>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</si>
  <si>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</si>
  <si>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</si>
  <si>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</si>
  <si>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</si>
  <si>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</si>
  <si>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</si>
  <si>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</si>
  <si>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</si>
  <si>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</si>
  <si>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</si>
  <si>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</si>
  <si>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</si>
  <si>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</si>
  <si>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</si>
  <si>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</si>
  <si>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</si>
  <si>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</si>
  <si>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</si>
  <si>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</si>
  <si>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</si>
  <si>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</si>
  <si>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</si>
  <si>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</si>
  <si>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</si>
  <si>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</si>
  <si>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</si>
  <si>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</si>
  <si>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</si>
  <si>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</si>
  <si>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</si>
  <si>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</si>
  <si>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</si>
  <si>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</si>
  <si>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</si>
  <si>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</si>
  <si>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</si>
  <si>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</si>
  <si>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</si>
  <si>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</si>
  <si>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</si>
  <si>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</si>
  <si>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</si>
  <si>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</si>
  <si>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</si>
  <si>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</si>
  <si>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</si>
  <si>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</si>
  <si>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</si>
  <si>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</si>
  <si>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</si>
  <si>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</si>
  <si>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</si>
  <si>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</si>
  <si>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</si>
  <si>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</si>
  <si>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</si>
  <si>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</si>
  <si>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</si>
  <si>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</si>
  <si>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</si>
  <si>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</si>
  <si>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</si>
  <si>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</si>
  <si>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</si>
  <si>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</si>
  <si>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</si>
  <si>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</si>
  <si>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</si>
  <si>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</si>
  <si>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</si>
  <si>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</si>
  <si>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</si>
  <si>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</si>
  <si>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</si>
  <si>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</si>
  <si>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</si>
  <si>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</si>
  <si>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</si>
  <si>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</si>
  <si>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</si>
  <si>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</si>
  <si>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</si>
  <si>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</si>
  <si>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</si>
  <si>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</si>
  <si>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</si>
  <si>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</si>
  <si>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</si>
  <si>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</si>
  <si>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</si>
  <si>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</si>
  <si>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</si>
  <si>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</si>
  <si>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</si>
  <si>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</si>
  <si>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</si>
  <si>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</si>
  <si>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</si>
  <si>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</si>
  <si>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</si>
  <si>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</si>
  <si>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</si>
  <si>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</si>
  <si>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</si>
  <si>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</si>
  <si>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</si>
  <si>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</si>
  <si>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</si>
  <si>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</si>
  <si>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</si>
  <si>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</si>
  <si>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</si>
  <si>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</si>
  <si>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</si>
  <si>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</si>
  <si>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</si>
  <si>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</si>
  <si>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</si>
  <si>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</si>
  <si>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</si>
  <si>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</si>
  <si>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</si>
  <si>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</si>
  <si>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</si>
  <si>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</si>
  <si>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</si>
  <si>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</si>
  <si>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</si>
  <si>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</si>
  <si>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</si>
  <si>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</si>
  <si>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</si>
  <si>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</si>
  <si>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</si>
  <si>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</si>
  <si>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</si>
  <si>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</si>
  <si>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</si>
  <si>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</si>
  <si>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</si>
  <si>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</si>
  <si>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</si>
  <si>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</si>
  <si>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</si>
  <si>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</si>
  <si>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</si>
  <si>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</si>
  <si>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</si>
  <si>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</si>
  <si>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</si>
  <si>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</si>
  <si>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</si>
  <si>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</si>
  <si>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</si>
  <si>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</si>
  <si>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</si>
  <si>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</si>
  <si>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</si>
  <si>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</si>
  <si>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</si>
  <si>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</si>
  <si>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</si>
  <si>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</si>
  <si>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</si>
  <si>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</si>
  <si>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</si>
  <si>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</si>
  <si>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</si>
  <si>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</si>
  <si>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</si>
  <si>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</si>
  <si>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</si>
  <si>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</si>
  <si>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</si>
  <si>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</si>
  <si>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</si>
  <si>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</si>
  <si>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</si>
  <si>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</si>
  <si>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</si>
  <si>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</si>
  <si>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</si>
  <si>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</si>
  <si>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</si>
  <si>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</si>
  <si>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</si>
  <si>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</si>
  <si>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</si>
  <si>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</si>
  <si>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</si>
  <si>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</si>
  <si>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</si>
  <si>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</si>
  <si>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</si>
  <si>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</si>
  <si>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</si>
  <si>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</si>
  <si>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</si>
  <si>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</si>
  <si>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</si>
  <si>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</si>
  <si>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</si>
  <si>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</si>
  <si>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</si>
  <si>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</si>
  <si>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</si>
  <si>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</si>
  <si>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</si>
  <si>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</si>
  <si>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</si>
  <si>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</si>
  <si>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</si>
  <si>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</si>
  <si>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</si>
  <si>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</si>
  <si>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</si>
  <si>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</si>
  <si>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</si>
  <si>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</si>
  <si>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</si>
  <si>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</si>
  <si>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</si>
  <si>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</si>
  <si>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</si>
  <si>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</si>
  <si>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</si>
  <si>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</si>
  <si>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</si>
  <si>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</si>
  <si>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</si>
  <si>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</si>
  <si>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</si>
  <si>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</si>
  <si>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</si>
  <si>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</si>
  <si>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</si>
  <si>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</si>
  <si>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</si>
  <si>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</si>
  <si>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</si>
  <si>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</si>
  <si>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</si>
  <si>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</si>
  <si>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</si>
  <si>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</si>
  <si>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</si>
  <si>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</si>
  <si>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</si>
  <si>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</si>
  <si>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</si>
  <si>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</si>
  <si>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</si>
  <si>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</si>
  <si>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</si>
  <si>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</si>
  <si>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</si>
  <si>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</si>
  <si>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</si>
  <si>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</si>
  <si>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</si>
  <si>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</si>
  <si>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</si>
  <si>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</si>
  <si>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</si>
  <si>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</si>
  <si>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</si>
  <si>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</si>
  <si>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</si>
  <si>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</si>
  <si>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</si>
  <si>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</si>
  <si>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</si>
  <si>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</si>
  <si>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</si>
  <si>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</si>
  <si>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</si>
  <si>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</si>
  <si>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</si>
  <si>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</si>
  <si>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</si>
  <si>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</si>
  <si>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</si>
  <si>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</si>
  <si>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</si>
  <si>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</si>
  <si>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</si>
  <si>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</si>
  <si>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</si>
  <si>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</si>
  <si>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</si>
  <si>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</si>
  <si>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</si>
  <si>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</si>
  <si>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</si>
  <si>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</si>
  <si>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</si>
  <si>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</si>
  <si>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</si>
  <si>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</si>
  <si>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</si>
  <si>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</si>
  <si>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</si>
  <si>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</si>
  <si>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</si>
  <si>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</si>
  <si>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</si>
  <si>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</si>
  <si>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</si>
  <si>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</si>
  <si>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</si>
  <si>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</si>
  <si>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</si>
  <si>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</si>
  <si>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</si>
  <si>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</si>
  <si>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</si>
  <si>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</si>
  <si>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</si>
  <si>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</si>
  <si>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</si>
  <si>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</si>
  <si>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</si>
  <si>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</si>
  <si>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</si>
  <si>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</si>
  <si>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</si>
  <si>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</si>
  <si>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</si>
  <si>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</si>
  <si>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</si>
  <si>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</si>
  <si>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</si>
  <si>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</si>
  <si>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</si>
  <si>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</si>
  <si>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</si>
  <si>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</si>
  <si>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</si>
  <si>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</si>
  <si>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</si>
  <si>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</si>
  <si>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</si>
  <si>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</si>
  <si>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</si>
  <si>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</si>
  <si>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</si>
  <si>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</si>
  <si>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</si>
  <si>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</si>
  <si>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</si>
  <si>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</si>
  <si>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</si>
  <si>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</si>
  <si>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</si>
  <si>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</si>
  <si>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</si>
  <si>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</si>
  <si>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</si>
  <si>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</si>
  <si>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</si>
  <si>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</si>
  <si>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</si>
  <si>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</si>
  <si>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</si>
  <si>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</si>
  <si>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</si>
  <si>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</si>
  <si>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</si>
  <si>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</si>
  <si>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</si>
  <si>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</si>
  <si>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</si>
  <si>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</si>
  <si>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</si>
  <si>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</si>
  <si>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</si>
  <si>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</si>
  <si>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</si>
  <si>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</si>
  <si>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</si>
  <si>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</si>
  <si>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</si>
  <si>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</si>
  <si>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</si>
  <si>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</si>
  <si>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</si>
  <si>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</si>
  <si>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</si>
  <si>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</si>
  <si>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</si>
  <si>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</si>
  <si>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</si>
  <si>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</si>
  <si>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</si>
  <si>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</si>
  <si>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</si>
  <si>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</si>
  <si>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</si>
  <si>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</si>
  <si>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</si>
  <si>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</si>
  <si>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</si>
  <si>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</si>
  <si>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</si>
  <si>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</si>
  <si>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</si>
  <si>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</si>
  <si>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</si>
  <si>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</si>
  <si>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</si>
  <si>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</si>
  <si>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</si>
  <si>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</si>
  <si>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</si>
  <si>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</si>
  <si>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</si>
  <si>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</si>
  <si>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</si>
  <si>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</si>
  <si>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</si>
  <si>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</si>
  <si>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</si>
  <si>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</si>
  <si>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</si>
  <si>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</si>
  <si>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</si>
  <si>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</si>
  <si>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</si>
  <si>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</si>
  <si>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</si>
  <si>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</si>
  <si>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</si>
  <si>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</si>
  <si>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</si>
  <si>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</si>
  <si>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</si>
  <si>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</si>
  <si>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</si>
  <si>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</si>
  <si>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</si>
  <si>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</si>
  <si>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</si>
  <si>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</si>
  <si>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</si>
  <si>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</si>
  <si>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</si>
  <si>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</si>
  <si>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</si>
  <si>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</si>
  <si>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</si>
  <si>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</si>
  <si>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</si>
  <si>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</si>
  <si>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</si>
  <si>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</si>
  <si>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</si>
  <si>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</si>
  <si>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</si>
  <si>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</si>
  <si>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</si>
  <si>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</si>
  <si>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</si>
  <si>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</si>
  <si>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</si>
  <si>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</si>
  <si>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</si>
  <si>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</si>
  <si>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</si>
  <si>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</si>
  <si>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</si>
  <si>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</si>
  <si>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</si>
  <si>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</si>
  <si>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</si>
  <si>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</si>
  <si>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</si>
  <si>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</si>
  <si>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</si>
  <si>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</si>
  <si>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</si>
  <si>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</si>
  <si>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</si>
  <si>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</si>
  <si>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</si>
  <si>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</si>
  <si>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</si>
  <si>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</si>
  <si>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</si>
  <si>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</si>
  <si>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</si>
  <si>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</si>
  <si>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</si>
  <si>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</si>
  <si>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</si>
  <si>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</si>
  <si>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</si>
  <si>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</si>
  <si>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</si>
  <si>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</si>
  <si>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</si>
  <si>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</si>
  <si>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</si>
  <si>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</si>
  <si>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</si>
  <si>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</si>
  <si>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</si>
  <si>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</si>
  <si>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</si>
  <si>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</si>
  <si>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</si>
  <si>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</si>
  <si>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</si>
  <si>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</si>
  <si>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</si>
  <si>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</si>
  <si>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</si>
  <si>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</si>
  <si>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</si>
  <si>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</si>
  <si>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</si>
  <si>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</si>
  <si>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</si>
  <si>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</si>
  <si>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</si>
  <si>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</si>
  <si>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</si>
  <si>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</si>
  <si>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</si>
  <si>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</si>
  <si>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</si>
  <si>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</si>
  <si>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</si>
  <si>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</si>
  <si>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</si>
  <si>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</si>
  <si>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</si>
  <si>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</si>
  <si>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</si>
  <si>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</si>
  <si>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</si>
  <si>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</si>
  <si>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</si>
  <si>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</si>
  <si>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</si>
  <si>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</si>
  <si>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</si>
  <si>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</si>
  <si>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</si>
  <si>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</si>
  <si>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</si>
  <si>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</si>
  <si>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</si>
  <si>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</si>
  <si>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</si>
  <si>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</si>
  <si>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</si>
  <si>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</si>
  <si>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</si>
  <si>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</si>
  <si>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</si>
  <si>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</si>
  <si>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</si>
  <si>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</si>
  <si>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</si>
  <si>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</si>
  <si>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</si>
  <si>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</si>
  <si>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</si>
  <si>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</si>
  <si>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</si>
  <si>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</si>
  <si>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</si>
  <si>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</si>
  <si>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</si>
  <si>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</si>
  <si>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</si>
  <si>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</si>
  <si>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</si>
  <si>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</si>
  <si>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</si>
  <si>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</si>
  <si>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</si>
  <si>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</si>
  <si>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</si>
  <si>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</si>
  <si>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</si>
  <si>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</si>
  <si>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</si>
  <si>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</si>
  <si>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</si>
  <si>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</si>
  <si>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</si>
  <si>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</si>
  <si>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</si>
  <si>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</si>
  <si>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</si>
  <si>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</si>
  <si>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</si>
  <si>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</si>
  <si>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</si>
  <si>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</si>
  <si>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</si>
  <si>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</si>
  <si>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</si>
  <si>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</si>
  <si>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</si>
  <si>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</si>
  <si>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</si>
  <si>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</si>
  <si>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</si>
  <si>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</si>
  <si>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</si>
  <si>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</si>
  <si>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</si>
  <si>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</si>
  <si>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</si>
  <si>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</si>
  <si>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</si>
  <si>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</si>
  <si>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</si>
  <si>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</si>
  <si>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</si>
  <si>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</si>
  <si>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</si>
  <si>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</si>
  <si>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</si>
  <si>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</si>
  <si>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</si>
  <si>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</si>
  <si>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</si>
  <si>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</si>
  <si>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</si>
  <si>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</si>
  <si>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</si>
  <si>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</si>
  <si>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</si>
  <si>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</si>
  <si>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</si>
  <si>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</si>
  <si>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</si>
  <si>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</si>
  <si>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</si>
  <si>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</si>
  <si>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</si>
  <si>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</si>
  <si>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</si>
  <si>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</si>
  <si>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</si>
  <si>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</si>
  <si>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</si>
  <si>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</si>
  <si>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</si>
  <si>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</si>
  <si>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</si>
  <si>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</si>
  <si>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</si>
  <si>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</si>
  <si>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</si>
  <si>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</si>
  <si>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</si>
  <si>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</si>
  <si>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</si>
  <si>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</si>
  <si>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</si>
  <si>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</si>
  <si>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</si>
  <si>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</si>
  <si>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</si>
  <si>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</si>
  <si>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</si>
  <si>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</si>
  <si>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</si>
  <si>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</si>
  <si>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</si>
  <si>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</si>
  <si>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</si>
  <si>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</si>
  <si>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</si>
  <si>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</si>
  <si>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</si>
  <si>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</si>
  <si>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</si>
  <si>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</si>
  <si>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</si>
  <si>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</si>
  <si>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</si>
  <si>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</si>
  <si>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</si>
  <si>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</si>
  <si>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</si>
  <si>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</si>
  <si>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</si>
  <si>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</si>
  <si>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</si>
  <si>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</si>
  <si>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</si>
  <si>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</si>
  <si>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</si>
  <si>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</si>
  <si>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</si>
  <si>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</si>
  <si>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</si>
  <si>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</si>
  <si>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</si>
  <si>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</si>
  <si>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</si>
  <si>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</si>
  <si>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</si>
  <si>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</si>
  <si>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</si>
  <si>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</si>
  <si>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</si>
  <si>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</si>
  <si>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</si>
  <si>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</si>
  <si>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</si>
  <si>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</si>
  <si>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</si>
  <si>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</si>
  <si>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</si>
  <si>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</si>
  <si>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</si>
  <si>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</si>
  <si>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</si>
  <si>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</si>
  <si>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</si>
  <si>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</si>
  <si>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</si>
  <si>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</si>
  <si>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</si>
  <si>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</si>
  <si>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</si>
  <si>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</si>
  <si>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</si>
  <si>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</si>
  <si>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</si>
  <si>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</si>
  <si>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</si>
  <si>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</si>
  <si>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</si>
  <si>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</si>
  <si>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</si>
  <si>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</si>
  <si>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</si>
  <si>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</si>
  <si>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</si>
  <si>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</si>
  <si>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</si>
  <si>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</si>
  <si>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</si>
  <si>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</si>
  <si>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</si>
  <si>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</si>
  <si>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</si>
  <si>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</si>
  <si>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</si>
  <si>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</si>
  <si>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</si>
  <si>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</si>
  <si>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</si>
  <si>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</si>
  <si>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</si>
  <si>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</si>
  <si>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</si>
  <si>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</si>
  <si>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</si>
  <si>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</si>
  <si>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</si>
  <si>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</si>
  <si>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</si>
  <si>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</si>
  <si>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</si>
  <si>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</si>
  <si>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</si>
  <si>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</si>
  <si>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</si>
  <si>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</si>
  <si>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</si>
  <si>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</si>
  <si>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</si>
  <si>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</si>
  <si>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</si>
  <si>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</si>
  <si>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</si>
  <si>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</si>
  <si>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</si>
  <si>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</si>
  <si>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</si>
  <si>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</si>
  <si>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</si>
  <si>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</si>
  <si>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</si>
  <si>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</si>
  <si>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</si>
  <si>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</si>
  <si>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</si>
  <si>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</si>
  <si>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</si>
  <si>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</si>
  <si>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</si>
  <si>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</si>
  <si>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</si>
  <si>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</si>
  <si>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</si>
  <si>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</si>
  <si>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</si>
  <si>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</si>
  <si>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</si>
  <si>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</si>
  <si>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</si>
  <si>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</si>
  <si>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</si>
  <si>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</si>
  <si>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</si>
  <si>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</si>
  <si>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</si>
  <si>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</si>
  <si>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</si>
  <si>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</si>
  <si>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</si>
  <si>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</si>
  <si>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</si>
  <si>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</si>
  <si>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</si>
  <si>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</si>
  <si>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</si>
  <si>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</si>
  <si>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</si>
  <si>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</si>
  <si>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</si>
  <si>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</si>
  <si>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</si>
  <si>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</si>
  <si>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</si>
  <si>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</si>
  <si>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</si>
  <si>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</si>
  <si>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</si>
  <si>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</si>
  <si>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</si>
  <si>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</si>
  <si>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</si>
  <si>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</si>
  <si>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</si>
  <si>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</si>
  <si>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</si>
  <si>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</si>
  <si>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</si>
  <si>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</si>
  <si>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</si>
  <si>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</si>
  <si>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</si>
  <si>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</si>
  <si>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</si>
  <si>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</si>
  <si>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</si>
  <si>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</si>
  <si>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</si>
  <si>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</si>
  <si>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</si>
  <si>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</si>
  <si>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</si>
  <si>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</si>
  <si>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</si>
  <si>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</si>
  <si>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</si>
  <si>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</si>
  <si>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</si>
  <si>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</si>
  <si>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</si>
  <si>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</si>
  <si>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</si>
  <si>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</si>
  <si>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</si>
  <si>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</si>
  <si>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</si>
  <si>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</si>
  <si>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</si>
  <si>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</si>
  <si>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</si>
  <si>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</si>
  <si>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</si>
  <si>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</si>
  <si>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</si>
  <si>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</si>
  <si>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</si>
  <si>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</si>
  <si>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</si>
  <si>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</si>
  <si>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</si>
  <si>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</si>
  <si>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</si>
  <si>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</si>
  <si>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</si>
  <si>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</si>
  <si>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</si>
  <si>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</si>
  <si>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</si>
  <si>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</si>
  <si>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</si>
  <si>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</si>
  <si>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</si>
  <si>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</si>
  <si>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</si>
  <si>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</si>
  <si>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</si>
  <si>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</si>
  <si>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</si>
  <si>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</si>
  <si>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</si>
  <si>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</si>
  <si>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</si>
  <si>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</si>
  <si>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</si>
  <si>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</si>
  <si>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</si>
  <si>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</si>
  <si>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</si>
  <si>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</si>
  <si>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</si>
  <si>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</si>
  <si>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</si>
  <si>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</si>
  <si>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</si>
  <si>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</si>
  <si>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</si>
  <si>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</si>
  <si>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</si>
  <si>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</si>
  <si>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</si>
  <si>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</si>
  <si>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</si>
  <si>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</si>
  <si>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</si>
  <si>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</si>
  <si>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</si>
  <si>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</si>
  <si>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</si>
  <si>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</si>
  <si>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</si>
  <si>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</si>
  <si>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</si>
  <si>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</si>
  <si>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</si>
  <si>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</si>
  <si>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</si>
  <si>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</si>
  <si>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</si>
  <si>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</si>
  <si>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</si>
  <si>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</si>
  <si>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</si>
  <si>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</si>
  <si>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</si>
  <si>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</si>
  <si>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</si>
  <si>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</si>
  <si>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</si>
  <si>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</si>
  <si>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</si>
  <si>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</si>
  <si>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</si>
  <si>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</si>
  <si>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</si>
  <si>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</si>
  <si>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</si>
  <si>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</si>
  <si>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</si>
  <si>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</si>
  <si>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</si>
  <si>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</si>
  <si>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</si>
  <si>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</si>
  <si>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</si>
  <si>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</si>
  <si>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</si>
  <si>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</si>
  <si>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</si>
  <si>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</si>
  <si>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</si>
  <si>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</si>
  <si>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</si>
  <si>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</si>
  <si>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</si>
  <si>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</si>
  <si>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</si>
  <si>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</si>
  <si>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</si>
  <si>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</si>
  <si>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</si>
  <si>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</si>
  <si>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</si>
  <si>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</si>
  <si>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</si>
  <si>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</si>
  <si>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</si>
  <si>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</si>
  <si>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</si>
  <si>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</si>
  <si>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</si>
  <si>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</si>
  <si>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</si>
  <si>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</si>
  <si>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</si>
  <si>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</si>
  <si>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</si>
  <si>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</si>
  <si>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</si>
  <si>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</si>
  <si>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</si>
  <si>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</si>
  <si>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</si>
  <si>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</si>
  <si>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</si>
  <si>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</si>
  <si>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</si>
  <si>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</si>
  <si>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</si>
  <si>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</si>
  <si>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</si>
  <si>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</si>
  <si>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</si>
  <si>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</si>
  <si>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</si>
  <si>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</si>
  <si>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</si>
  <si>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</si>
  <si>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</si>
  <si>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</si>
  <si>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</si>
  <si>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</si>
  <si>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</si>
  <si>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</si>
  <si>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</si>
  <si>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</si>
  <si>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</si>
  <si>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</si>
  <si>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</si>
  <si>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</si>
  <si>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</si>
  <si>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</si>
  <si>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</si>
  <si>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</si>
  <si>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</si>
  <si>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</si>
  <si>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</si>
  <si>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</si>
  <si>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</si>
  <si>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</si>
  <si>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</si>
  <si>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</si>
  <si>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</si>
  <si>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</si>
  <si>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</si>
  <si>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</si>
  <si>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</si>
  <si>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</si>
  <si>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</si>
  <si>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</si>
  <si>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</si>
  <si>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</si>
  <si>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</si>
  <si>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</si>
  <si>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</si>
  <si>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</si>
  <si>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</si>
  <si>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</si>
  <si>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</si>
  <si>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</si>
  <si>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</si>
  <si>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</si>
  <si>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</si>
  <si>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</si>
  <si>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</si>
  <si>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</si>
  <si>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</si>
  <si>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</si>
  <si>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</si>
  <si>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</si>
  <si>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</si>
  <si>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</si>
  <si>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</si>
  <si>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</si>
  <si>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</si>
  <si>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</si>
  <si>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</si>
  <si>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</si>
  <si>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</si>
  <si>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</si>
  <si>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</si>
  <si>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</si>
  <si>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</si>
  <si>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</si>
  <si>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</si>
  <si>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</si>
  <si>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</si>
  <si>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</si>
  <si>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</si>
  <si>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</si>
  <si>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</si>
  <si>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</si>
  <si>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</si>
  <si>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</si>
  <si>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</si>
  <si>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</si>
  <si>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</si>
  <si>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</si>
  <si>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</si>
  <si>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</si>
  <si>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</si>
  <si>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</si>
  <si>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</si>
  <si>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</si>
  <si>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</si>
  <si>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</si>
  <si>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</si>
  <si>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</si>
  <si>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</si>
  <si>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</si>
  <si>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</si>
  <si>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</si>
  <si>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</si>
  <si>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</si>
  <si>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</si>
  <si>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</si>
  <si>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</si>
  <si>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</si>
  <si>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</si>
  <si>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</si>
  <si>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</si>
  <si>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</si>
  <si>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</si>
  <si>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</si>
  <si>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</si>
  <si>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</si>
  <si>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</si>
  <si>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</si>
  <si>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</si>
  <si>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</si>
  <si>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</si>
  <si>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</si>
  <si>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</si>
  <si>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</si>
  <si>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</si>
  <si>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</si>
  <si>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</si>
  <si>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</si>
  <si>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</si>
  <si>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</si>
  <si>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</si>
  <si>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</si>
  <si>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</si>
  <si>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</si>
  <si>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</si>
  <si>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</si>
  <si>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</si>
  <si>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</si>
  <si>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</si>
  <si>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</si>
  <si>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</si>
  <si>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</si>
  <si>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</si>
  <si>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</si>
  <si>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</si>
  <si>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</si>
  <si>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</si>
  <si>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</si>
  <si>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</si>
  <si>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</si>
  <si>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</si>
  <si>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</si>
  <si>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</si>
  <si>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</si>
  <si>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</si>
  <si>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</si>
  <si>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</si>
  <si>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</si>
  <si>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</si>
  <si>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</si>
  <si>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</si>
  <si>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</si>
  <si>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</si>
  <si>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</si>
  <si>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</si>
  <si>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</si>
  <si>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</si>
  <si>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</si>
  <si>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</si>
  <si>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</si>
  <si>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</si>
  <si>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</si>
  <si>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</si>
  <si>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</si>
  <si>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</si>
  <si>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</si>
  <si>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</si>
  <si>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</si>
  <si>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</si>
  <si>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</si>
  <si>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</si>
  <si>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</si>
  <si>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</si>
  <si>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</si>
  <si>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</si>
  <si>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</si>
  <si>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</si>
  <si>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</si>
  <si>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</si>
  <si>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</si>
  <si>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</si>
  <si>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</si>
  <si>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</si>
  <si>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</si>
  <si>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</si>
  <si>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</si>
  <si>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</si>
  <si>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</si>
  <si>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</si>
  <si>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</si>
  <si>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</si>
  <si>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</si>
  <si>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</si>
  <si>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</si>
  <si>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</si>
  <si>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</si>
  <si>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</si>
  <si>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</si>
  <si>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</si>
  <si>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</si>
  <si>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</si>
  <si>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</si>
  <si>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</si>
  <si>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</si>
  <si>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</si>
  <si>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</si>
  <si>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</si>
  <si>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</si>
  <si>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</si>
  <si>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</si>
  <si>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</si>
  <si>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</si>
  <si>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</si>
  <si>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</si>
  <si>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</si>
  <si>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</si>
  <si>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</si>
  <si>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</si>
  <si>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</si>
  <si>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</si>
  <si>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</si>
  <si>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</si>
  <si>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</si>
  <si>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</si>
  <si>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</si>
  <si>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</si>
  <si>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</si>
  <si>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</si>
  <si>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</si>
  <si>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</si>
  <si>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</si>
  <si>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</si>
  <si>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</si>
  <si>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</si>
  <si>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</si>
  <si>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</si>
  <si>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</si>
  <si>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</si>
  <si>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</si>
  <si>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</si>
  <si>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</si>
  <si>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</si>
  <si>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</si>
  <si>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</si>
  <si>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</si>
  <si>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</si>
  <si>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</si>
  <si>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</si>
  <si>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</si>
  <si>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</si>
  <si>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</si>
  <si>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</si>
  <si>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</si>
  <si>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</si>
  <si>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</si>
  <si>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</si>
  <si>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</si>
  <si>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</si>
  <si>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</si>
  <si>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</si>
  <si>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</si>
  <si>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</si>
  <si>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</si>
  <si>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</si>
  <si>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</si>
  <si>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</si>
  <si>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</si>
  <si>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</si>
  <si>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</si>
  <si>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</si>
  <si>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</si>
  <si>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</si>
  <si>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</si>
  <si>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</si>
  <si>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</si>
  <si>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</si>
  <si>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</si>
  <si>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</si>
  <si>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</si>
  <si>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</si>
  <si>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</si>
  <si>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</si>
  <si>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</si>
  <si>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</si>
  <si>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</si>
  <si>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</si>
  <si>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</si>
  <si>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</si>
  <si>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</si>
  <si>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</si>
  <si>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</si>
  <si>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</si>
  <si>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</si>
  <si>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</si>
  <si>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</si>
  <si>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</si>
  <si>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</si>
  <si>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</si>
  <si>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</si>
  <si>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</si>
  <si>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</si>
  <si>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</si>
  <si>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</si>
  <si>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</si>
  <si>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</si>
  <si>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</si>
  <si>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</si>
  <si>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</si>
  <si>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</si>
  <si>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</si>
  <si>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</si>
  <si>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</si>
  <si>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</si>
  <si>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</si>
  <si>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</si>
  <si>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</si>
  <si>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</si>
  <si>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</si>
  <si>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</si>
  <si>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</si>
  <si>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</si>
  <si>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</si>
  <si>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</si>
  <si>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</si>
  <si>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</si>
  <si>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</si>
  <si>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</si>
  <si>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</si>
  <si>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</si>
  <si>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</si>
  <si>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</si>
  <si>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</si>
  <si>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</si>
  <si>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</si>
  <si>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</si>
  <si>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</si>
  <si>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</si>
  <si>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</si>
  <si>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</si>
  <si>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</si>
  <si>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</si>
  <si>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</si>
  <si>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</si>
  <si>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</si>
  <si>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</si>
  <si>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</si>
  <si>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</si>
  <si>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</si>
  <si>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</si>
  <si>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</si>
  <si>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</si>
  <si>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</si>
  <si>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</si>
  <si>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</si>
  <si>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</si>
  <si>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</si>
  <si>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</si>
  <si>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</si>
  <si>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</si>
  <si>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</si>
  <si>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</si>
  <si>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</si>
  <si>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</si>
  <si>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</si>
  <si>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</si>
  <si>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</si>
  <si>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</si>
  <si>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</si>
  <si>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</si>
  <si>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</si>
  <si>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</si>
  <si>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</si>
  <si>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</si>
  <si>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</si>
  <si>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</si>
  <si>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</si>
  <si>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</si>
  <si>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</si>
  <si>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</si>
  <si>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</si>
  <si>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</si>
  <si>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</si>
  <si>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</si>
  <si>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</si>
  <si>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</si>
  <si>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</si>
  <si>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</si>
  <si>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</si>
  <si>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</si>
  <si>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</si>
  <si>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</si>
  <si>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</si>
  <si>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</si>
  <si>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</si>
  <si>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</si>
  <si>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</si>
  <si>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</si>
  <si>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</si>
  <si>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</si>
  <si>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</si>
  <si>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</si>
  <si>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</si>
  <si>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</si>
  <si>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</si>
  <si>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</si>
  <si>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</si>
  <si>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</si>
  <si>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</si>
  <si>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</si>
  <si>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</si>
  <si>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</si>
  <si>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</si>
  <si>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</si>
  <si>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</si>
  <si>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</si>
  <si>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</si>
  <si>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</si>
  <si>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</si>
  <si>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</si>
  <si>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</si>
  <si>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</si>
  <si>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</si>
  <si>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</si>
  <si>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</si>
  <si>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</si>
  <si>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</si>
  <si>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</si>
  <si>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</si>
  <si>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</si>
  <si>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</si>
  <si>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</si>
  <si>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</si>
  <si>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</si>
  <si>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</si>
  <si>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</si>
  <si>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</si>
  <si>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</si>
  <si>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</si>
  <si>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</si>
  <si>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</si>
  <si>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</si>
  <si>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</si>
  <si>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</si>
  <si>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</si>
  <si>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</si>
  <si>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</si>
  <si>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</si>
  <si>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</si>
  <si>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</si>
  <si>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</si>
  <si>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</si>
  <si>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</si>
  <si>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</si>
  <si>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</si>
  <si>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</si>
  <si>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</si>
  <si>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</si>
  <si>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</si>
  <si>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</si>
  <si>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</si>
  <si>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</si>
  <si>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</si>
  <si>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</si>
  <si>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</si>
  <si>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</si>
  <si>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</si>
  <si>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</si>
  <si>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</si>
  <si>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</si>
  <si>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</si>
  <si>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</si>
  <si>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</si>
  <si>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</si>
  <si>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</si>
  <si>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</si>
  <si>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</si>
  <si>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</si>
  <si>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</si>
  <si>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</si>
  <si>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</si>
  <si>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</si>
  <si>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</si>
  <si>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</si>
  <si>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</si>
  <si>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</si>
  <si>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</si>
  <si>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</si>
  <si>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</si>
  <si>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</si>
  <si>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</si>
  <si>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</si>
  <si>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</si>
  <si>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</si>
  <si>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</si>
  <si>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</si>
  <si>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</si>
  <si>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</si>
  <si>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</si>
  <si>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</si>
  <si>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</si>
  <si>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</si>
  <si>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</si>
  <si>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</si>
  <si>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</si>
  <si>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</si>
  <si>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</si>
  <si>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</si>
  <si>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</si>
  <si>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</si>
  <si>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</si>
  <si>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</si>
  <si>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</si>
  <si>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</si>
  <si>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</si>
  <si>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</si>
  <si>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</si>
  <si>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</si>
  <si>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</si>
  <si>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</si>
  <si>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</si>
  <si>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</si>
  <si>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</si>
  <si>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</si>
  <si>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</si>
  <si>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</si>
  <si>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</si>
  <si>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</si>
  <si>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</si>
  <si>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</si>
  <si>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</si>
  <si>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</si>
  <si>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</si>
  <si>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</si>
  <si>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</si>
  <si>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</si>
  <si>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</si>
  <si>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</si>
  <si>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</si>
  <si>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</si>
  <si>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</si>
  <si>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</si>
  <si>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</si>
  <si>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</si>
  <si>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</si>
  <si>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</si>
  <si>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</si>
  <si>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</si>
  <si>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</si>
  <si>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</si>
  <si>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</si>
  <si>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</si>
  <si>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</si>
  <si>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</si>
  <si>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</si>
  <si>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</si>
  <si>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</si>
  <si>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</si>
  <si>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</si>
  <si>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</si>
  <si>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</si>
  <si>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</si>
  <si>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</si>
  <si>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</si>
  <si>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</si>
  <si>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</si>
  <si>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</si>
  <si>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</si>
  <si>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</si>
  <si>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</si>
  <si>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</si>
  <si>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</si>
  <si>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</si>
  <si>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</si>
  <si>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</si>
  <si>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</si>
  <si>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</si>
  <si>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</si>
  <si>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</si>
  <si>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</si>
  <si>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</si>
  <si>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</si>
  <si>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</si>
  <si>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</si>
  <si>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</si>
  <si>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</si>
  <si>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</si>
  <si>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</si>
  <si>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</si>
  <si>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</si>
  <si>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</si>
  <si>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</si>
  <si>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</si>
  <si>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</si>
  <si>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</si>
  <si>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</si>
  <si>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</si>
  <si>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</si>
  <si>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</si>
  <si>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</si>
  <si>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</si>
  <si>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</si>
  <si>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</si>
  <si>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</si>
  <si>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</si>
  <si>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</si>
  <si>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</si>
  <si>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</si>
  <si>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</si>
  <si>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</si>
  <si>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</si>
  <si>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</si>
  <si>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</si>
  <si>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</si>
  <si>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</si>
  <si>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</si>
  <si>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</si>
  <si>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</si>
  <si>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</si>
  <si>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</si>
  <si>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</si>
  <si>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</si>
  <si>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</si>
  <si>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</si>
  <si>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</si>
  <si>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</si>
  <si>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</si>
  <si>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</si>
  <si>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</si>
  <si>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</si>
  <si>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</si>
  <si>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</si>
  <si>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</si>
  <si>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</si>
  <si>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</si>
  <si>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</si>
  <si>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</si>
  <si>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</si>
  <si>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</si>
  <si>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</si>
  <si>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</si>
  <si>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</si>
  <si>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</si>
  <si>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</si>
  <si>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</si>
  <si>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</si>
  <si>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</si>
  <si>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</si>
  <si>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</si>
  <si>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</si>
  <si>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</si>
  <si>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</si>
  <si>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</si>
  <si>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</si>
  <si>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</si>
  <si>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</si>
  <si>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</si>
  <si>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</si>
  <si>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</si>
  <si>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</si>
  <si>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</si>
  <si>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</si>
  <si>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</si>
  <si>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</si>
  <si>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</si>
  <si>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</si>
  <si>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</si>
  <si>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</si>
  <si>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</si>
  <si>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</si>
  <si>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</si>
  <si>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</si>
  <si>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</si>
  <si>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</si>
  <si>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</si>
  <si>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</si>
  <si>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</si>
  <si>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</si>
  <si>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</si>
  <si>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</si>
  <si>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</si>
  <si>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</si>
  <si>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</si>
  <si>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</si>
  <si>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</si>
  <si>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</si>
  <si>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</si>
  <si>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</si>
  <si>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</si>
  <si>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</si>
  <si>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</si>
  <si>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</si>
  <si>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</si>
  <si>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</si>
  <si>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</si>
  <si>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</si>
  <si>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</si>
  <si>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</si>
  <si>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</si>
  <si>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</si>
  <si>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</si>
  <si>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</si>
  <si>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</si>
  <si>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</si>
  <si>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</si>
  <si>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</si>
  <si>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</si>
  <si>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</si>
  <si>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</si>
  <si>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</si>
  <si>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</si>
  <si>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</si>
  <si>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</si>
  <si>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</si>
  <si>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</si>
  <si>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team at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</si>
  <si>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</si>
  <si>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</si>
  <si>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</si>
  <si>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</si>
  <si>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</si>
  <si>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</si>
  <si>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</si>
  <si>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</si>
  <si>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</si>
  <si>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</si>
  <si>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</si>
  <si>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</si>
  <si>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</si>
  <si>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</si>
  <si>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PCM-20251010-00000951</t>
  </si>
  <si>
    <t>ETA 60 MINS</t>
  </si>
  <si>
    <t>mkw2121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</si>
</sst>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277.7330873842584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0.22375844907946885</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45940.681513078707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45940.681513078707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45940.681513078707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45940.681513078707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45940.681513078707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45940.681513078707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45940.681513078707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45940.681513078707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45940.681513078707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45940.681513078707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45940.681513078707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45940.681513078707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45940.681513078707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45940.681513078707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45940.681513078707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45940.681513078707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45940.681513078707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45940.681513078707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45940.681513078707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45940.681513078707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45940.681513078707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45940.681513078707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45940.681513078707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45940.681513078707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45940.681513078707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45940.681513078707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45940.681513078707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45940.681513078707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45940.681513078707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45940.681513078707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45940.681513078707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45940.681513078707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45940.681513078707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45940.681513078707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45940.681513078707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45940.681513078707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45940.681513078707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45940.681513078707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45940.681513078707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45940.681513078707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45940.681513078707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45940.681513078707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45940.681513078707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45940.681513078707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45940.681513078707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45940.681513078707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45940.681513078707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45940.681513078707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45940.681513078707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45940.681513078707</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F38F36B9-EBDA-4646-802F-E279815986FB}"/>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133.95442997685313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115.68167534722306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0.63489270833815681</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45940.681513078707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45940.681513078707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45940.681513078707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45940.681513078707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45940.681513078707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45940.681513078707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45940.681513078707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45940.681513078707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45940.681513078707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45940.681513078707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45940.681513078707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45940.681513078707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45940.681513078707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45940.681513078707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45940.681513078707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45940.681513078707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45940.681513078707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45940.681513078707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45940.681513078707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45940.681513078707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45940.681513078707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45940.681513078707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45940.681513078707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45940.681513078707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45940.681513078707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45940.681513078707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45940.681513078707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45940.681513078707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45940.681513078707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45940.681513078707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45940.681513078707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45940.681513078707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45940.681513078707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45940.681513078707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45940.681513078707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45940.681513078707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45940.681513078707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45940.681513078707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45940.681513078707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45940.681513078707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45940.681513078707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45940.681513078707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45940.681513078707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45940.681513078707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45940.681513078707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45940.681513078707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45940.681513078707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45940.681513078707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45940.681513078707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45940.681513078707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45940.681513078707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45940.681513078707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45940.681513078707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45940.681513078707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45940.681513078707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45940.681513078707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45940.681513078707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45940.681513078707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45940.681513078707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45940.681513078707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45940.681513078707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45940.681513078707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45940.681513078707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45940.681513078707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45940.681513078707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45940.681513078707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45940.681513078707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45940.681513078707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45940.681513078707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45940.681513078707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45940.681513078707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45940.681513078707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45940.681513078707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45940.681513078707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45940.681513078707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45940.681513078707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45940.681513078707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45940.681513078707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45940.681513078707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45940.681513078707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45940.681513078707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45940.681513078707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45940.681513078707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45940.681513078707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45940.681513078707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45940.681513078707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45940.681513078707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45940.681513078707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45940.681513078707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45940.681513078707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45940.681513078707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45940.681513078707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45940.681513078707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45940.681513078707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45940.681513078707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45940.681513078707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45940.681513078707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45940.681513078707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45940.681513078707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45940.681513078707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45940.681513078707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45940.681513078707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45940.681513078707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45940.681513078707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45940.681513078707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45940.681513078707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45940.681513078707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45940.681513078707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45940.681513078707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45940.681513078707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45940.681513078707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45940.681513078707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45940.681513078707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45940.681513078707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45940.681513078707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45940.681513078707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45940.681513078707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45940.681513078707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45940.681513078707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45940.681513078707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45940.681513078707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45940.681513078707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45940.681513078707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45940.681513078707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45940.681513078707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45940.681513078707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45940.681513078707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45940.681513078707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45940.681513078707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45940.681513078707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45940.681513078707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45940.681513078707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45940.681513078707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45940.681513078707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45940.681513078707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45940.681513078707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45940.681513078707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45940.681513078707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45940.681513078707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45940.681513078707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45940.681513078707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45940.681513078707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45940.681513078707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45940.681513078707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45940.681513078707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45940.681513078707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45940.681513078707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45940.681513078707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45940.681513078707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45940.681513078707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45940.681513078707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45940.681513078707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45940.681513078707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45940.681513078707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45940.681513078707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45940.681513078707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45940.681513078707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45940.681513078707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45940.681513078707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45940.681513078707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45940.681513078707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45940.681513078707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45940.681513078707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45940.681513078707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45940.681513078707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45940.681513078707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45940.681513078707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45940.681513078707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45940.681513078707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45940.681513078707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45940.681513078707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45940.681513078707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45940.681513078707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45940.681513078707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45940.681513078707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45940.681513078707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45940.681513078707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45940.681513310185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45940.681513310185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45940.681513310185</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45940.681513310185</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45940.681513310185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45940.681513310185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45940.681513310185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45940.681513310185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45940.681513310185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45940.681513310185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45940.681513310185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45940.681513310185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45940.681513310185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45940.681513310185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45940.681513310185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45940.681513310185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45940.681513310185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45940.681513310185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45940.681513310185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45940.681513310185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45940.681513310185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45940.681513310185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45940.681513310185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45940.681513310185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45940.681513310185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45940.681513310185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45940.681513310185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45940.681513310185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45940.681513310185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45940.681513310185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45940.681513310185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45940.681513310185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45940.681513310185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45940.681513310185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45940.681513310185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45940.681513310185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45940.681513310185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45940.681513310185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45940.681513310185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45940.681513310185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45940.681513310185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45940.681513310185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45940.681513310185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45940.681513310185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45940.681513310185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45940.681513310185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45940.681513310185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45940.681513310185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45940.681513310185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45940.681513310185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45940.681513310185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45940.681513310185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45940.681513310185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45940.681513310185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45940.681513310185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45940.681513310185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45940.681513310185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45940.681513310185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45940.681513310185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45940.681513310185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45940.681513310185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45940.681513310185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45940.681513310185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45940.681513310185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45940.681513310185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45940.681513310185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45940.681513310185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45940.681513310185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45940.681513310185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45940.681513310185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45940.681513310185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45940.681513310185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45940.681513310185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45940.681513310185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45940.681513310185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45940.681513310185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45940.681513310185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45940.681513310185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45940.681513310185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45940.681513310185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45940.681513310185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45940.681513310185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45940.681513310185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45940.681513310185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45940.681513310185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45940.681513310185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45940.681513310185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45940.681513310185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45940.681513310185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45940.681513310185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45940.681513310185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45940.681513310185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45940.681513310185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45940.681513310185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45940.681513310185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45940.681513310185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45940.681513310185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45940.681513310185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45940.681513310185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45940.681513310185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45940.681513310185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45940.681513310185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45940.681513310185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45940.681513310185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45940.681513310185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45940.681513310185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45940.681513310185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45940.681513310185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45940.681513310185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45940.681513310185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45940.681513310185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45940.681513310185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45940.681513310185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45940.681513310185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45940.681513310185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45940.681513310185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45940.681513310185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45940.681513310185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45940.681513310185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45940.681513310185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45940.681513310185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45940.681513310185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45940.681513310185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45940.681513310185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45940.681513310185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45940.681513310185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45940.681513310185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45940.681513310185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45940.681513310185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45940.681513310185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45940.681513310185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45940.681513310185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45940.681513310185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45940.681513310185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45940.681513310185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45940.681513310185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45940.681513310185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45940.681513310185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45940.681513310185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45940.681513310185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45940.681513310185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45940.681513310185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45940.681513310185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45940.681513310185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45940.681513310185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45940.681513310185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45940.681513310185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45940.681513310185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45940.681513310185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45940.681513310185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45940.681513310185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45940.681513310185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45940.681513310185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45940.681513310185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45940.681513310185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45940.681513310185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45940.681513310185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45940.681513310185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45940.681513310185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45940.681513310185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45940.681513310185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45940.681513310185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45940.681513310185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45940.681513310185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45940.681513310185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45940.681513310185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45940.681513310185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45940.681513310185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45940.681513310185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45940.681513310185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45940.681513310185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45940.681513310185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45940.681513310185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45940.681513310185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45940.681513310185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45940.681513310185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45940.681513310185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45940.681513310185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45940.681513310185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45940.681513310185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45940.681513310185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45940.681513310185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45940.681513310185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45940.681513310185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45940.681513310185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45940.681513310185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45940.681513310185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45940.681513310185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45940.681513310185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45940.681513310185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45940.681513310185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45940.681513310185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45940.681513310185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45940.681513310185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45940.681513310185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45940.681513310185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45940.681513310185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45940.681513310185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45940.681513310185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45940.681513310185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45940.681513310185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45940.681513310185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45940.681513310185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45940.681513310185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45940.681513310185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45940.681513310185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45940.681513310185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45940.681513310185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45940.681513310185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45940.681513310185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45940.681513310185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45940.681513310185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45940.681513310185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45940.681513310185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45940.681513310185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45940.681513310185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45940.681513310185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45940.681513310185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45940.681513310185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45940.681513310185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45940.681513310185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45940.681513310185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45940.681513310185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45940.681513310185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45940.681513310185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45940.681513310185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45940.681513310185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45940.681513310185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45940.681513310185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45940.681513310185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45940.681513310185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45940.681513310185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45940.681513310185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45940.681513310185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45940.681513310185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45940.681513310185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45940.681513310185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45940.681513310185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45940.681513310185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45940.681513310185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45940.681513310185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45940.681513310185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45940.681513310185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45940.681513310185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45940.681513310185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45940.681513310185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45940.681513310185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45940.681513310185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45940.681513310185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45940.681513310185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45940.681513310185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45940.681513310185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45940.681513310185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45940.681513310185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45940.681513310185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45940.681513310185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45940.681513310185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45940.681513310185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45940.681513310185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45940.681513310185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45940.681513310185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45940.681513310185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45940.681513310185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45940.681513310185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45940.681513310185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45940.681513310185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45940.681513310185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45940.681513310185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45940.681513310185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45940.681513310185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45940.681513310185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45940.681513310185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45940.681513310185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45940.681513310185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45940.681513310185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45940.681513310185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45940.681513310185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45940.681513310185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45940.681513310185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45940.681513310185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45940.681513310185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45940.681513310185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45940.681513310185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45940.681513310185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45940.681513310185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45940.681513310185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45940.681513310185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45940.681513310185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45940.681513310185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45940.681513310185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45940.681513310185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45940.681513310185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45940.681513310185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45940.681513310185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45940.681513310185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45940.681513310185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45940.681513310185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45940.681513310185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45940.681513310185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45940.681513310185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45940.681513310185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45940.681513310185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45940.681513310185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45940.681513310185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45940.681513310185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45940.681513310185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45940.681513310185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45940.681513310185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45940.681513310185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45940.681513310185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45940.681513310185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45940.681513310185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45940.681513310185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45940.681513310185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45940.681513310185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45940.681513310185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45940.681513310185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45940.681513310185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45940.681513310185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45940.681513310185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45940.681513310185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45940.681513310185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45940.681513310185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45940.681513310185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45940.681513310185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45940.681513310185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45940.681513310185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45940.681513310185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45940.681513310185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45940.681513310185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45940.681513310185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45940.681513310185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45940.681513310185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45940.681513310185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45940.681513310185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45940.681513310185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45940.681513310185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45940.681513310185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45940.681513310185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45940.681513310185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45940.681513310185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45940.681513310185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45940.681513310185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45940.681513310185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45940.681513310185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45940.681513310185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45940.681513310185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45940.681513310185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45940.681513310185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45940.681513310185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45940.681513310185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45940.681513310185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45940.681513310185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45940.681513310185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45940.681513310185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45940.681513310185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45940.681513310185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45940.681513310185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45940.681513310185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45940.681513310185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45940.681513310185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45940.681513310185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45940.681513310185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45940.681513310185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45940.681513310185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45940.681513310185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45940.681513310185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45940.681513310185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45940.681513310185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45940.681513310185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45940.681513310185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45940.681513310185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45940.681513310185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45940.681513310185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45940.681513310185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45940.681513310185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45940.681513310185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45940.681513310185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45940.681513310185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45940.681513310185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45940.681513310185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45940.681513310185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45940.681513310185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45940.681513310185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45940.681513310185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45940.681513310185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45940.681513310185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45940.681513310185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45940.681513310185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45940.681513310185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45940.681513310185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45940.681513310185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45940.681513310185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45940.681513310185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45940.681513310185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45940.681513310185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45940.681513310185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45940.681513310185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45940.681513310185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45940.681513310185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45940.681513310185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45940.681513310185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45940.681513310185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45940.681513310185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45940.681513310185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45940.681513310185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45940.681513310185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45940.681513310185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45940.681513310185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45940.681513310185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45940.681513310185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45940.681513310185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45940.681513310185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45940.681513310185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45940.681513310185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45940.681513310185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45940.681513310185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45940.681513310185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45940.681513310185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45940.681513310185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45940.681513310185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45940.681513310185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45940.681513310185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45940.681513310185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45940.681513310185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45940.681513310185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45940.681513310185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45940.681513310185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45940.681513310185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45940.681513310185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45940.681513310185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45940.681513310185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45940.681513310185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45940.681513310185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45940.681513310185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45940.681513310185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45940.681513310185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45940.681513310185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45940.681513310185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45940.681513310185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45940.681513310185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45940.681513310185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45940.681513310185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45940.681513310185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45940.681513310185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45940.681513310185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45940.681513310185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45940.681513310185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45940.681513310185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45940.681513310185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45940.681513310185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45940.681513310185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45940.681513310185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45940.681513310185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45940.681513310185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45940.681513310185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45940.681513310185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45940.681513310185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45940.681513310185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45940.681513310185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45940.681513310185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45940.681513310185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45940.681513310185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45940.681513310185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45940.681513310185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45940.681513310185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45940.681513310185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45940.681513310185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45940.681513310185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45940.681513310185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45940.681513310185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45940.681513310185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45940.681513310185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45940.681513310185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45940.681513310185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45940.681513310185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45940.681513310185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45940.681513310185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45940.681513310185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45940.681513310185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45940.681513310185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45940.681513310185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45940.681513310185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45940.681513310185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45940.681513310185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45940.681513310185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45940.681513310185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45940.681513310185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45940.681513310185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45940.681513310185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45940.681513310185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45940.681513310185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45940.681513310185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45940.681513310185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45940.681513310185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45940.681513310185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45940.681513310185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45940.681513310185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45940.681513310185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45940.681513310185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45940.681513310185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45940.681513310185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45940.681513310185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45940.681513310185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45940.681513310185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45940.681513310185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45940.681513310185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45940.681513310185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45940.681513310185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45940.681513310185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45940.681513310185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45940.681513310185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45940.681513310185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45940.681513310185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45940.681513310185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45940.681513310185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45940.681513310185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45940.681513310185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45940.681513310185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45940.681513310185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45940.681513310185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45940.681513310185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45940.681513310185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45940.681513310185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45940.681513310185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45940.681513310185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45940.681513310185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45940.681513310185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45940.681513310185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45940.681513310185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45940.681513310185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45940.681513310185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45940.681513310185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45940.681513310185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45940.681513310185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45940.681513310185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45940.681513310185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45940.681513310185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45940.681513310185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45940.681513310185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45940.681513310185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45940.681513310185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45940.681513310185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45940.681513310185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45940.681513310185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45940.681513310185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45940.681513310185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45940.681513310185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45940.681513310185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45940.681513310185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45940.681513310185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45940.681513310185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45940.681513310185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45940.681513310185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45940.681513310185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45940.681513310185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45940.681513310185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45940.681513310185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45940.681513310185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45940.681513310185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45940.681513310185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45940.681513310185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45940.681513310185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45940.681513310185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45940.681513310185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45940.681513310185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45940.681513310185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45940.681513310185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45940.681513310185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45940.681513310185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45940.681513310185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45940.681513310185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45940.681513310185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45940.681513310185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45940.681513310185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45940.681513310185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45940.681513310185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45940.681513310185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45940.681513310185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45940.681513310185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45940.681513310185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45940.681513310185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45940.681513310185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45940.681513310185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45940.681513310185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45940.681513310185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45940.681513310185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45940.681513310185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45940.681513310185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45940.681513310185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45940.681513310185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45940.681513310185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45940.681513310185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45940.681513310185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45940.681513310185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45940.681513310185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45940.681513310185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45940.681513310185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45940.681513310185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45940.681513310185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45940.681513310185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45940.681513310185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45940.681513310185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45940.681513310185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45940.681513310185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45940.681513310185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45940.681513310185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45940.681513310185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45940.681513310185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45940.681513310185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45940.681513310185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45940.681513310185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45940.681513310185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45940.681513310185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45940.681513310185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45940.681513310185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45940.681513310185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45940.681513310185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45940.681513310185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45940.681513310185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45940.681513310185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45940.681513310185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45940.681513310185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45940.681513310185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45940.681513310185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45940.681513310185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45940.681513310185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45940.681513310185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45940.681513310185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45940.681513310185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45940.681513310185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45940.681513310185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45940.681513310185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45940.681513310185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45940.681513310185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45940.681513310185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45940.681513310185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45940.681513310185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45940.681513310185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45940.681513310185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45940.681513310185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45940.681513310185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45940.681513310185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45940.681513310185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45940.681513310185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45940.681513310185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45940.681513310185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45940.681513310185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45940.681513310185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45940.681513310185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45940.681513310185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45940.681513310185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45940.681513310185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45940.681513310185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45940.681513310185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45940.681513310185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45940.681513310185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45940.681513310185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45940.681513310185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45940.681513310185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45940.681513310185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45940.681513310185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45940.681513310185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45940.681513310185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45940.681513310185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45940.681513310185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45940.681513310185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45940.681513310185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45940.681513310185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45940.681513310185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45940.681513310185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45940.681513310185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45940.681513310185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45940.681513310185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45940.681513310185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45940.681513310185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45940.681513310185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45940.681513310185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45940.681513310185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45940.681513310185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45940.681513310185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45940.681513310185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45940.681513310185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45940.681513310185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45940.681513310185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45940.681513310185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45940.681513310185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45940.681513310185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45940.681513310185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45940.681513310185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45940.681513310185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45940.681513310185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45940.681513310185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45940.681513310185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45940.681513310185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45940.681513310185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45940.681513310185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45940.681513310185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45940.681513310185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45940.681513310185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45940.681513310185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45940.681513310185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45940.681513310185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45940.681513310185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45940.681513310185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45940.681513310185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45940.681513310185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45940.681513310185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45940.681513310185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45940.681513310185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45940.681513310185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45940.681513310185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45940.681513310185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45940.681513310185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45940.681513310185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45940.681513310185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45940.681513310185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45940.681513310185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45940.681513310185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45940.681513310185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45940.681513310185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45940.681513310185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45940.681513310185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45940.681513310185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45940.681513310185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45940.681513310185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45940.681513310185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45940.681513310185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45940.681513310185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45940.681513310185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45940.681513310185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45940.681513310185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45940.681513310185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45940.681513310185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45940.681513310185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45940.681513310185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45940.681513310185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45940.681513310185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45940.681513310185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45940.681513310185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45940.681513310185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45940.681513310185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45940.681513310185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45940.681513310185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45940.681513310185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45940.681513310185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45940.681513310185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45940.681513310185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45940.681513310185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45940.681513310185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45940.681513310185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45940.681513310185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45940.681513310185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45940.681513310185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45940.681513310185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45940.681513310185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45940.681513310185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45940.681513310185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45940.681513310185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45940.681513310185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45940.681513310185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45940.681513310185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45940.681513310185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45940.681513310185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45940.681513310185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45940.681513310185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45940.681513310185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45940.681513310185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45940.681513310185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45940.681513310185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45940.681513310185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45940.681513310185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45940.681513310185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45940.681513310185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45940.681513310185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45940.681513310185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45940.681513310185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45940.681513310185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45940.681513310185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45940.681513310185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45940.681513310185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45940.681513310185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45940.681513310185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45940.681513310185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45940.681513310185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45940.681513310185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45940.681513310185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45940.681513310185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45940.681513310185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45940.681513310185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45940.681513310185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45940.681513310185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45940.681513310185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45940.681513310185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45940.681513310185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45940.681513310185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45940.681513310185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45940.681513310185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45940.681513310185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45940.681513310185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45940.681513310185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45940.681513310185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45940.681513310185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45940.681513310185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45940.681513310185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45940.681513310185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45940.681513310185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45940.681513310185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45940.681513310185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45940.681513310185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45940.681513310185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45940.681513310185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45940.681513310185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45940.681513310185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45940.681513310185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45940.681513310185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45940.681513310185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45940.681513310185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45940.681513310185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45940.681513310185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45940.681513310185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45940.681513310185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45940.681513310185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45940.681513310185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45940.681513310185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45940.681513310185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45940.681513310185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45940.681513310185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45940.681513310185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45940.681513310185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45940.681513310185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45940.681513310185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45940.681513310185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45940.681513310185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45940.681513310185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45940.681513310185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45940.681513310185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45940.681513310185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45940.681513310185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45940.681513310185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45940.681513310185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45940.681513310185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45940.681513310185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45940.681513310185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45940.681513310185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45940.681513310185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45940.681513310185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45940.681513310185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45940.681513310185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45940.681513310185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45940.681513310185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45940.681513310185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45940.681513310185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45940.681513310185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45940.681513310185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45940.681513310185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45940.681513310185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45940.681513310185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45940.681513310185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45940.681513310185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45940.681513310185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45940.681513310185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45940.681513310185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45940.681513310185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45940.681513310185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45940.681513310185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45940.681513310185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45940.681513310185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45940.681513310185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45940.681513310185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45940.681513310185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45940.681513310185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45940.681513310185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45940.681513310185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45940.681513310185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45940.681513310185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45940.681513310185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45940.681513310185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45940.681513310185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45940.681513310185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45940.681513310185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45940.681513310185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45940.681513310185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45940.681513310185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45940.681513310185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45940.681513310185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45940.681513310185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45940.681513310185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45940.681513310185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45940.681513310185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45940.681513310185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45940.681513310185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45940.681513310185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45940.681513310185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45940.681513310185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45940.681513310185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45940.681513310185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45940.681513310185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45940.681513310185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45940.681513310185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45940.681513310185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45940.681513310185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45940.681513310185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45940.681513310185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45940.681513310185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45940.681513310185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45940.681513310185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45940.681513310185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45940.681513310185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45940.681513310185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45940.681513310185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45940.681513310185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45940.681513310185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45940.681513310185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45940.681513310185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45940.681513310185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45940.681513310185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45940.681513310185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45940.681513310185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45940.681513310185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45940.681513310185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45940.681513310185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45940.681513310185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45940.681513310185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45940.681513310185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45940.681513310185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45940.681513310185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45940.681513310185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45940.681513310185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45940.681513310185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45940.681513310185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45940.681513310185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45940.681513310185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45940.681513310185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45940.681513310185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45940.681513310185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45940.681513310185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45940.681513310185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45940.681513310185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45940.681513310185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45940.681513310185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45940.681513310185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45940.681513310185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45940.681513310185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45940.681513310185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45940.681513310185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45940.681513310185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45940.681513310185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45940.681513310185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45940.681513310185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45940.681513310185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45940.681513310185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45940.681513310185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45940.681513310185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45940.681513310185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45940.681513310185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45940.681513310185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45940.681513310185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45940.681513310185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45940.681513310185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45940.681513310185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45940.681513310185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45940.681513310185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45940.681513310185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45940.681513310185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45940.681513310185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45940.681513310185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45940.681513310185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45940.681513310185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45940.681513310185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45940.681513310185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45940.681513310185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45940.681513310185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45940.681513310185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45940.681513310185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45940.681513310185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45940.681513310185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45940.681513310185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45940.681513310185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45940.681513310185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45940.681513310185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45940.681513310185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45940.681513310185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45940.681513310185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45940.681513310185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45940.681513310185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45940.681513310185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45940.681513310185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45940.681513310185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45940.681513310185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45940.681513310185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45940.681513310185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45940.681513310185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45940.681513310185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45940.681513310185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45940.681513310185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45940.681513310185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45940.681513310185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45940.681513310185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45940.681513310185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45940.681513310185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45940.681513310185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45940.681513310185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45940.681513310185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45940.681513310185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45940.681513310185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45940.681513310185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45940.681513310185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45940.681513310185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45940.681513310185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45940.681513310185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45940.681513310185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45940.681513310185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45940.681513310185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45940.681513310185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45940.681513310185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45940.681513310185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45940.681513310185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45940.681513310185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45940.681513310185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45940.681513310185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45940.681513310185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45940.681513310185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45940.681513310185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45940.681513310185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45940.681513310185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45940.681513310185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45940.681513310185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45940.681513310185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45940.681513310185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45940.681513310185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45940.681513310185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45940.681513310185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45940.681513310185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45940.681513310185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45940.681513310185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45940.681513310185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45940.681513310185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45940.681513310185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45940.681513310185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45940.681513310185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45940.681513310185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45940.681513310185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45940.681513310185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45940.681513310185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45940.681513310185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45940.681513310185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45940.681513310185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45940.681513310185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45940.681513310185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45940.681513310185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45940.681513310185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45940.681513310185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45940.681513310185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45940.681513310185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45940.681513310185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45940.681513310185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45940.681513310185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45940.681513310185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45940.681513310185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45940.681513310185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45940.681513310185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45940.681513310185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45940.681513310185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45940.681513310185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45940.681513310185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45940.681513310185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45940.681513310185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45940.681513310185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45940.681513310185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45940.681513310185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45940.681513310185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45940.681513310185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45940.681513310185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45940.681513310185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45940.681513310185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45940.681513310185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45940.681513310185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45940.681513310185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45940.681513310185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45940.681513310185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45940.681513310185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45940.681513310185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45940.681513310185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45940.681513310185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45940.681513310185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45940.681513310185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45940.681513310185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45940.681513310185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45940.681513310185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45940.681513310185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45940.681513310185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45940.681513310185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45940.681513310185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45940.681513310185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45940.681513310185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45940.681513310185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45940.681513310185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45940.681513310185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45940.681513310185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45940.681513310185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45940.681513310185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45940.681513310185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45940.681513310185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45940.681513310185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45940.681513310185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45940.681513310185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45940.681513310185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45940.681513310185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45940.681513310185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45940.681513310185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45940.681513310185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45940.681513310185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45940.681513310185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45940.681513310185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45940.681513310185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45940.681513310185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45940.681513310185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45940.681513310185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45940.681513310185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45940.681513310185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45940.681513310185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45940.681513310185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45940.681513310185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45940.681513310185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45940.681513310185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45940.681513310185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45940.681513310185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45940.681513310185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45940.681513310185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45940.681513310185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45940.681513310185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45940.681513310185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45940.681513310185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45940.681513310185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45940.681513310185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45940.681513310185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45940.681513310185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45940.681513310185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45940.681513310185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45940.681513310185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45940.681513310185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45940.681513310185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45940.681513310185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45940.681513310185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45940.681513310185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45940.681513310185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45940.681513310185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45940.681513310185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45940.681513310185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45940.681513310185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45940.681513310185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45940.681513310185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45940.681513310185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45940.681513310185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45940.681513310185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45940.681513310185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45940.681513310185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45940.681513310185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45940.681513310185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45940.681513310185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45940.681513310185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45940.681513310185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45940.681513310185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45940.681513310185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45940.681513310185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45940.681513310185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45940.681513310185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45940.681513310185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45940.681513310185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45940.681513310185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45940.681513310185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45940.681513310185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45940.681513310185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45940.681513310185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45940.681513310185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45940.681513310185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45940.681513310185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45940.681513310185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45940.681513310185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45940.681513310185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45940.681513310185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45940.681513310185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45940.681513310185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45940.681513310185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45940.681513310185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45940.681513310185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45940.681513310185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45940.681513310185</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237.20079548611102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0.13689502314809943</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45940.681513078707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45940.681513078707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45940.681513078707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45940.681513078707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45940.681513078707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45940.681513078707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45940.681513078707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45940.681513078707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45940.681513078707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45940.681513078707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45940.681513078707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45940.681513078707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45940.681513078707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45940.681513078707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45940.681513078707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45940.681513078707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45940.681513078707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99"/>
      <c r="E21" s="104"/>
      <c r="F21" s="131"/>
      <c r="G21" s="132">
        <f ca="1">IFERROR(NOW()-F21,"")</f>
        <v>45940.681513078707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45940.681513078707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45940.681513078707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45940.681513078707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45940.681513078707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45940.681513078707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45940.681513078707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45940.681513078707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45940.681513078707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45940.681513078707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45940.681513078707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45940.681513078707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45940.681513078707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45940.681513078707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45940.681513078707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45940.681513078707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45940.681513078707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45940.681513078707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45940.681513078707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45940.681513078707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45940.681513078707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45940.681513078707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45940.681513078707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45940.681513078707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45940.681513078707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45940.681513078707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45940.681513078707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45940.681513078707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45940.681513078707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45940.681513078707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45940.681513078707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45940.681513078707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45940.681513078707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45940.681513078707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45940.681513078707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45940.681513078707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45940.681513078707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45940.681513078707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45940.681513078707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45940.681513078707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45940.681513078707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45940.681513078707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45940.681513078707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45940.681513078707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45940.681513078707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45940.681513078707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45940.681513078707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45940.681513078707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45940.681513078707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45940.681513078707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45940.681513078707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45940.681513078707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45940.681513078707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45940.681513078707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45940.681513078707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45940.681513078707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45940.681513078707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45940.681513078707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45940.681513078707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45940.681513078707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45940.681513078707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45940.681513078707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45940.681513078707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45940.681513078707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45940.681513078707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45940.681513078707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45940.681513078707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45940.681513078707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45940.681513078707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45940.681513078707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45940.681513078707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45940.681513078707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45940.681513078707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45940.681513078707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45940.681513078707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45940.681513078707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45940.681513078707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45940.681513078707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45940.681513078707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45940.681513078707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45940.681513078707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45940.681513078707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45940.681513078707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45940.681513078707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45940.681513078707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45940.681513078707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45940.681513078707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45940.681513078707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45940.681513078707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45940.681513078707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45940.681513078707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45940.681513078707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45940.681513078707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45940.681513078707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45940.681513078707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45940.681513078707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45940.681513078707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45940.681513078707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45940.681513078707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45940.681513078707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45940.681513078707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45940.681513078707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45940.681513078707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45940.681513078707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45940.681513078707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45940.681513078707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45940.681513078707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45940.681513078707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45940.681513078707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45940.681513078707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45940.681513078707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45940.681513078707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45940.681513078707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45940.681513078707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45940.681513078707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45940.681513078707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45940.681513078707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45940.681513078707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45940.681513078707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45940.681513078707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45940.681513078707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45940.681513078707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45940.681513078707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45940.681513078707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45940.681513078707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45940.681513078707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45940.681513078707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45940.681513078707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45940.681513078707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45940.681513078707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45940.681513078707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45940.681513078707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45940.681513078707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45940.681513078707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45940.681513078707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45940.681513078707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45940.681513078707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45940.681513078707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45940.681513078707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45940.681513078707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45940.681513078707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45940.681513078707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45940.681513078707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45940.681513078707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45940.681513078707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45940.681513078707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45940.681513078707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45940.681513078707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45940.681513078707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45940.681513078707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45940.681513078707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45940.681513078707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45940.681513078707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45940.681513078707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45940.681513078707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45940.681513078707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45940.681513078707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45940.681513078707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45940.681513078707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45940.681513078707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45940.681513078707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45940.681513078707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45940.681513078707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45940.681513078707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45940.681513078707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45940.681513078707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45940.681513078707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45940.681513078707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45940.681513078707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45940.681513078707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45940.681513078707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45940.681513078707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45940.681513078707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45940.681513078707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45940.681513078707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45940.681513078707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45940.681513078707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45940.681513078707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45940.681513078707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45940.681513078707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45940.681513078707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45940.681513078707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45940.681513078707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45940.681513078707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45940.681513078707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45940.681513078707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45940.681513078707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45940.681513078707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45940.681513078707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45940.681513078707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45940.681513078707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45940.681513078707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45940.681513078707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45940.681513078707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45940.681513078707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45940.681513078707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45940.681513078707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45940.681513078707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45940.681513078707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45940.681513078707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45940.681513078707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45940.681513078707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45940.681513078707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45940.681513078707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45940.681513078707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45940.681513078707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45940.681513078707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45940.681513078707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45940.681513078707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45940.681513078707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45940.681513078707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45940.681513078707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45940.681513078707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45940.681513078707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45940.681513078707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45940.681513078707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45940.681513078707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45940.681513078707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45940.681513078707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45940.681513078707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45940.681513078707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45940.681513078707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45940.681513078707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45940.681513078707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45940.681513078707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45940.681513078707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45940.681513078707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45940.681513078707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45940.681513078707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45940.681513078707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45940.681513078707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45940.681513078707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45940.681513078707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45940.681513078707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45940.681513078707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45940.681513078707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45940.681513078707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45940.681513078707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45940.681513078707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45940.681513078707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45940.681513078707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45940.681513078707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45940.681513078707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45940.681513078707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45940.681513078707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45940.681513078707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45940.681513078707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45940.681513078707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45940.681513078707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45940.681513078707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45940.681513078707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45940.681513078707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45940.681513078707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45940.681513078707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45940.681513078707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45940.681513078707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45940.681513078707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45940.681513078707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45940.681513078707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45940.681513078707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45940.681513078707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45940.681513078707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45940.681513078707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45940.681513078707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45940.681513078707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45940.681513078707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45940.681513078707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45940.681513078707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45940.681513078707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45940.681513078707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45940.681513078707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45940.681513078707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45940.681513078707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45940.681513078707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45940.681513078707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45940.681513078707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45940.681513078707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45940.681513078707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45940.681513078707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45940.681513078707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45940.681513078707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45940.681513078707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45940.681513078707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45940.681513078707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45940.681513078707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45940.681513078707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45940.681513078707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45940.681513078707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45940.681513078707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45940.681513078707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45940.681513078707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45940.681513078707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45940.681513078707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45940.681513078707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45940.681513078707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45940.681513078707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45940.681513078707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45940.681513078707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45940.681513078707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45940.681513078707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45940.681513078707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45940.681513078707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45940.681513078707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45940.681513078707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45940.681513078707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45940.681513078707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45940.681513078707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45940.681513078707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45940.681513078707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45940.681513078707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45940.681513078707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45940.681513078707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45940.681513078707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45940.681513078707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45940.681513078707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45940.681513078707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45940.681513078707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45940.681513078707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45940.681513078707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45940.681513078707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45940.681513078707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45940.681513078707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45940.681513078707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45940.681513078707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45940.681513078707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45940.681513078707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45940.681513078707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45940.681513078707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45940.681513078707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45940.681513078707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45940.681513078707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45940.681513078707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45940.681513078707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45940.681513078707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45940.681513078707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45940.681513078707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45940.681513078707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45940.681513078707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45940.681513078707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45940.681513078707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45940.681513078707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45940.681513078707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45940.681513078707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45940.681513078707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45940.681513078707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45940.681513078707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45940.681513078707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45940.681513078707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45940.681513078707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45940.681513078707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45940.681513078707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45940.681513078707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45940.681513078707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45940.681513078707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45940.681513078707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45940.681513078707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45940.681513078707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45940.681513078707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45940.681513078707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45940.681513078707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45940.681513078707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45940.681513078707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45940.681513078707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45940.681513078707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45940.681513078707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45940.681513078707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45940.681513078707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45940.681513078707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45940.681513078707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45940.681513078707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45940.681513078707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45940.681513078707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45940.681513078707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45940.681513078707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45940.681513078707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45940.681513078707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45940.681513078707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45940.681513078707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45940.681513078707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45940.681513078707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45940.681513078707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45940.681513078707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45940.681513078707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45940.681513078707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45940.681513078707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45940.681513078707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45940.681513078707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45940.681513078707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45940.681513078707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45940.681513078707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45940.681513078707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45940.681513078707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45940.681513078707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45940.681513078707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45940.681513078707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45940.681513078707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45940.681513078707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45940.681513078707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45940.681513078707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45940.681513078707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45940.681513078707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45940.681513078707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45940.681513078707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45940.681513078707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45940.681513078707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45940.681513078707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45940.681513078707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45940.681513078707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45940.681513078707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45940.681513078707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45940.681513078707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45940.681513078707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45940.681513078707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45940.681513078707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45940.681513078707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45940.681513078707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45940.681513078707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45940.681513078707</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45940.681513078707</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48.849452893518901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14.492635763890576</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7" ca="1" si="1">IFERROR(NOW()-F4,"")</f>
        <v>45940.681513078707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45940.681513078707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45940.681513078707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45940.681513078707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45940.681513078707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45940.681513078707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45940.681513078707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45940.681513078707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45940.681513078707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45940.681513078707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45940.681513078707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45940.681513078707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45940.681513078707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45940.681513078707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45940.681513078707</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45940.681513078707</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45940.681513078707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45940.681513078707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45940.681513078707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45940.681513078707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45940.681513078707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45940.681513078707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45940.681513078707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45940.681513078707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45940.681513078707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45940.681513078707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45940.681513078707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45940.681513078707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45940.681513078707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45940.681513078707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45940.681513078707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45940.681513078707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45940.681513078707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45940.681513078707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45940.681513078707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45940.681513078707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45940.681513078707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45940.681513078707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45940.681513078707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45940.681513078707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45940.681513078707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45940.681513078707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45940.681513078707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45940.681513078707</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45940.681513078707</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45940.681513078707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45940.681513078707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45940.681513078707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45940.681513078707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45940.681513078707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45940.681513078707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45940.681513078707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45940.681513078707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45940.681513078707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45940.681513078707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45940.681513078707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45940.681513078707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45940.681513078707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45940.681513078707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45940.681513078707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45940.681513078707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45940.681513078707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45940.681513078707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45940.681513078707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45940.681513078707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45940.681513078707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45940.681513078707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45940.681513078707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45940.681513078707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45940.681513078707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45940.681513078707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45940.681513078707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45940.681513078707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45940.681513078707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45940.681513078707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45940.681513078707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45940.681513078707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45940.681513078707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45940.681513078707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45940.681513078707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45940.681513078707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45940.681513078707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45940.681513078707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45940.681513078707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45940.681513078707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45940.681513078707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45940.681513078707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45940.681513078707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45940.681513078707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45940.681513078707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45940.681513078707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45940.681513078707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45940.681513078707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45940.681513078707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45940.681513078707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45940.681513078707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45940.681513078707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45940.681513078707</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45940.681513078707</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0"/>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13.908665856484731</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1.1524505787092494</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6.8005408564858953</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0.82341122685465962</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33325</v>
      </c>
      <c r="E6" s="156" t="s">
        <v>38964</v>
      </c>
      <c r="F6" s="113">
        <v>45940.650752314818</v>
      </c>
      <c r="G6" s="162">
        <f ca="1">IFERROR(NOW()-F6,"-")</f>
        <v>3.0760763889702503E-2</v>
      </c>
      <c r="H6" s="113">
        <v>45940.45071759259</v>
      </c>
      <c r="I6" s="157" t="str">
        <f>IFERROR(VLOOKUP(D6,DB!A:F,6,0),"")</f>
        <v>Generator-SG</v>
      </c>
      <c r="J6" s="157" t="str">
        <f>IFERROR(VLOOKUP(D6,DB!A:G,7,0),"")</f>
        <v>Vandalized</v>
      </c>
      <c r="K6" s="160" t="s">
        <v>39073</v>
      </c>
      <c r="L6" s="158" t="str">
        <f>IFERROR(VLOOKUP(D6,DB!A:I,9,0),"")</f>
        <v>Latis</v>
      </c>
    </row>
    <row r="7" spans="1:16383" ht="31.5" customHeight="1">
      <c r="A7" s="110" t="s">
        <v>39074</v>
      </c>
      <c r="B7" s="157" t="str">
        <f>IFERROR(VLOOKUP(D7,DB!A:K,11,0),"")</f>
        <v>R6</v>
      </c>
      <c r="C7" s="157">
        <v>2</v>
      </c>
      <c r="D7" s="156" t="s">
        <v>32656</v>
      </c>
      <c r="E7" s="156" t="s">
        <v>38964</v>
      </c>
      <c r="F7" s="113">
        <v>45940.66783564815</v>
      </c>
      <c r="G7" s="162">
        <f ca="1">IFERROR(NOW()-F7,"-")</f>
        <v>1.367743055743631E-2</v>
      </c>
      <c r="H7" s="113">
        <v>45940.661145833335</v>
      </c>
      <c r="I7" s="157" t="str">
        <f>IFERROR(VLOOKUP(D7,DB!A:F,6,0),"")</f>
        <v>Generator-DG</v>
      </c>
      <c r="J7" s="157" t="str">
        <f>IFERROR(VLOOKUP(D7,DB!A:G,7,0),"")</f>
        <v>Vandalized</v>
      </c>
      <c r="K7" s="160" t="s">
        <v>39075</v>
      </c>
      <c r="L7" s="158" t="str">
        <f>IFERROR(VLOOKUP(D7,DB!A:I,9,0),"")</f>
        <v>Latis</v>
      </c>
    </row>
    <row r="8" spans="1:16383" ht="31.5" customHeight="1">
      <c r="A8" s="110"/>
      <c r="B8" s="157" t="str">
        <f>IFERROR(VLOOKUP(D8,DB!A:K,11,0),"")</f>
        <v/>
      </c>
      <c r="C8" s="157"/>
      <c r="D8" s="166"/>
      <c r="E8" s="156"/>
      <c r="F8" s="113"/>
      <c r="G8" s="162">
        <f ca="1">IFERROR(NOW()-F8,"-")</f>
        <v>45940.681513078707</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45940.681513078707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t="s">
        <v>39076</v>
      </c>
      <c r="E10" s="156"/>
      <c r="F10" s="113"/>
      <c r="G10" s="162">
        <f ca="1">IFERROR(NOW()-F10,"-")</f>
        <v>45940.681513078707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45940.681513078707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ca="1">IFERROR(NOW()-F12,"-")</f>
        <v>45940.681513078707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45940.681513078707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62">
        <f ca="1">IFERROR(NOW()-F14,"-")</f>
        <v>45940.681513078707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45940.681513078707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45940.681513078707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45940.681513078707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45940.681513078707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45940.681513078707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45940.681513078707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45940.681513078707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45940.681513078707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45940.681513078707</v>
      </c>
      <c r="H23" s="113"/>
      <c r="I23" s="157" t="str">
        <f>IFERROR(VLOOKUP(D23,DB!A:F,6,0),"")</f>
        <v/>
      </c>
      <c r="J23" s="157" t="str">
        <f>IFERROR(VLOOKUP(D23,DB!A:G,7,0),"")</f>
        <v/>
      </c>
      <c r="K23" s="160"/>
      <c r="L23" s="158" t="str">
        <f>IFERROR(VLOOKUP(D23,DB!A:I,9,0),"")</f>
        <v/>
      </c>
    </row>
    <row r="24" spans="1:12" ht="31.5" customHeight="1">
      <c r="A24" s="110"/>
      <c r="B24" s="109" t="str">
        <f>IFERROR(VLOOKUP(D24,DB!A:K,11,0),"")</f>
        <v/>
      </c>
      <c r="C24" s="111"/>
      <c r="D24" s="109"/>
      <c r="E24" s="112"/>
      <c r="F24" s="113"/>
      <c r="G24" s="81">
        <f ca="1">IFERROR(NOW()-F24,"-")</f>
        <v>45940.681513078707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45940.681513078707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45940.681513078707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45940.681513078707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45940.681513078707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45940.681513078707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45940.681513078707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45940.681513078707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45940.681513078707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45940.681513078707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45940.681513078707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45940.681513078707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45940.681513078707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45940.681513078707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45940.681513078707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45940.681513078707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45940.681513078707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45940.681513078707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45940.681513078707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45940.681513078707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45940.681513078707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45940.681513078707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45940.681513078707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45940.681513078707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45940.681513078707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45940.681513078707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45940.681513078707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45940.681513078707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45940.681513078707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45940.681513078707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45940.681513078707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45940.681513078707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45940.681513078707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45940.681513078707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45940.681513078707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45940.681513078707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45940.681513078707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45940.681513078707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45940.681513078707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45940.681513078707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45940.681513078707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45940.681513078707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45940.681513078707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45940.681513078707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45940.681513078707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45940.681513078707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45940.681513078707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45940.681513078707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45940.681513078707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45940.681513078707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45940.681513078707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45940.681513078707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45940.681513078707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45940.681513078707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45940.681513078707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45940.681513078707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45940.681513078707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45940.681513078707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45940.681513078707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45940.681513078707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45940.681513078707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45940.681513078707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45940.681513078707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45940.681513078707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45940.681513078707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45940.681513078707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45940.681513078707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45940.681513078707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45940.681513078707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45940.681513078707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45940.681513078707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45940.681513078707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45940.681513078707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45940.681513078707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45940.681513078707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45940.681513078707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45940.681513078707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45940.681513078707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45940.681513078707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45940.681513078707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45940.681513078707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45940.681513078707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45940.681513078707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45940.681513078707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45940.681513078707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45940.681513078707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45940.681513078707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45940.681513078707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45940.681513078707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45940.681513078707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45940.681513078707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45940.681513078707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45940.681513078707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45940.681513078707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45940.681513078707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45940.681513078707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45940.681513078707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45940.681513078707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45940.681513078707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45940.681513078707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45940.681513078707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45940.681513078707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45940.681513078707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45940.681513078707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45940.681513078707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45940.681513078707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45940.681513078707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45940.681513078707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45940.681513078707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45940.681513078707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45940.681513078707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45940.681513078707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45940.681513078707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45940.681513078707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45940.681513078707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45940.681513078707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45940.681513078707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45940.681513078707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45940.681513078707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45940.681513078707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45940.681513078707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45940.681513078707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45940.681513078707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45940.681513078707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45940.681513078707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45940.681513078707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45940.681513078707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45940.681513078707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45940.681513078707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45940.681513078707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45940.681513078707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45940.681513078707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45940.681513078707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45940.681513078707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45940.681513078707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45940.681513078707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45940.681513078707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45940.681513078707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45940.681513078707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45940.681513078707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45940.681513078707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45940.681513078707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45940.681513078707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45940.681513078707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45940.681513078707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45940.681513078707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45940.681513078707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45940.681513078707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45940.681513078707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45940.681513078707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45940.681513078707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45940.681513078707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45940.681513078707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45940.681513078707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45940.681513078707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45940.681513078707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45940.681513078707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45940.681513078707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45940.681513078707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45940.681513078707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45940.681513078707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45940.681513078707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45940.681513078707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45940.681513078707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45940.681513078707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45940.681513078707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45940.681513078707</v>
      </c>
      <c r="H190" s="113"/>
      <c r="I190" s="109" t="str">
        <f>IFERROR(VLOOKUP(D190,DB!A:F,6,0),"")</f>
        <v/>
      </c>
      <c r="J190" s="108" t="str">
        <f>IFERROR(VLOOKUP(D190,DB!A:G,7,0),"")</f>
        <v/>
      </c>
      <c r="K190" s="114"/>
      <c r="L190" s="115" t="str">
        <f>IFERROR(VLOOKUP(D190,DB!A:I,9,0),"")</f>
        <v/>
      </c>
    </row>
  </sheetData>
  <dataValidations count="2">
    <dataValidation allowBlank="1" showInputMessage="1" showErrorMessage="1" sqref="E1" xr:uid="{380493DB-286A-4683-AF55-C78F04945A49}"/>
    <dataValidation type="list" allowBlank="1" showInputMessage="1" showErrorMessage="1" sqref="E3 E5:E1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2025-10-10T13:23:24Z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