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65" documentId="13_ncr:1_{F6CB121F-512D-4AA6-A0C1-0FB36C537598}" xr6:coauthVersionLast="47" xr6:coauthVersionMax="47" xr10:uidLastSave="{6B776384-1943-44E5-B334-500D351ACBA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<sst xmlns="http://schemas.openxmlformats.org/spreadsheetml/2006/main" count="178596" uniqueCount="39082">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</sst>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1" totalsRowShown="0" headerRowDxfId="157" dataDxfId="156" headerRowBorderDxfId="154" tableBorderDxfId="155" totalsRowBorderDxfId="153">
  <autoFilter ref="A1:CJ3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272.40518611110747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45935.353612037034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45935.353612037034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45935.353612037034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45935.353612037034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45935.353612037034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45935.353612037034</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45935.353611921295</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45935.353611921295</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45935.353612037034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45935.353612037034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45935.353612037034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45935.353612037034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45935.353612037034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45935.353612037034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45935.353612037034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45935.353612037034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45935.353612037034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45935.353612037034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45935.353612037034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45935.353612037034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45935.353612037034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45935.353612037034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45935.353612037034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45935.353612037034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45935.353612037034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45935.353612037034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45935.353612037034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45935.353612037034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45935.353612037034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45935.353612037034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1"/>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243.70182962962281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128.62652870370221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110.35377407407213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0.1054521990736248</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45935.353611921295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45935.353611921295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45935.353611921295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45935.353612037034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45935.353612037034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45935.353612037034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45935.353612037034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45935.353612037034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45935.353612037034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45935.353612037034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45935.353612037034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45935.353612037034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45935.353612037034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45935.353612037034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45935.353612037034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45935.353612037034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45935.353612037034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45935.353612037034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45935.353612037034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45935.353612037034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45935.353612037034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45935.353612037034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45935.353612037034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45935.353612037034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45935.353612037034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45935.353612037034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45935.353612037034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45935.353612037034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45935.353612037034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45935.353612037034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45935.353612037034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45935.353612037034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45935.353612037034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45935.353612037034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45935.353612037034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45935.353612037034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45935.353612037034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45935.353612037034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45935.353612037034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45935.353612037034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45935.353612037034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45935.353612037034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45935.353612037034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45935.353612037034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45935.353612037034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45935.353612037034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45935.353612037034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45935.353612037034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45935.353612037034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45935.353612037034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45935.353612037034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45935.353612037034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45935.353612037034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45935.353612037034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45935.353612037034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45935.353612037034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45935.353612037034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45935.353612037034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45935.353612037034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45935.353612037034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45935.353612037034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45935.353612037034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45935.353612037034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45935.353612037034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45935.353612037034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45935.353612037034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45935.353612037034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45935.353612037034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45935.353612037034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45935.353612037034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45935.353612037034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45935.353612037034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45935.353612037034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45935.353612037034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45935.353612037034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45935.353612037034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45935.353612037034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45935.353612037034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45935.353612037034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45935.353612037034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45935.353612037034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45935.353612037034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45935.353612037034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45935.353612037034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45935.353612037034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45935.353612037034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45935.353612037034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45935.353612037034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45935.353612037034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45935.353612037034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45935.353612037034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45935.353612037034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45935.353612037034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45935.353612037034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45935.353612037034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45935.353612037034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45935.353612037034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45935.353612037034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45935.353612037034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45935.353612037034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45935.353612037034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45935.353612037034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45935.353612037034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45935.353612037034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45935.353612037034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45935.353612037034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45935.353612037034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45935.353612037034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45935.353612037034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45935.353612037034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45935.353612037034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45935.353612037034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45935.353612037034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45935.353612037034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45935.353612037034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45935.353612037034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45935.353612037034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45935.353612037034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45935.353612037034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45935.353612037034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45935.353612037034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45935.353612037034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45935.353612037034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45935.353612037034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45935.353612037034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45935.353612037034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45935.353612037034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45935.353612037034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45935.353612037034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45935.353612037034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45935.353612037034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45935.353612037034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45935.353612037034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45935.353612037034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45935.353612037034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45935.353612037034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45935.353612037034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45935.353612037034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45935.353612037034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45935.353612037034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45935.353612037034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45935.353612037034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45935.353612037034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45935.353612037034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45935.353612037034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45935.353612037034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45935.353612037034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45935.353612037034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45935.353612037034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45935.353612037034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45935.353612037034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45935.353612037034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45935.353612037034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45935.353612037034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45935.353612037034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45935.353612037034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45935.353612037034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45935.353612037034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45935.353612037034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45935.353612037034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45935.353612037034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45935.353612037034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45935.353612037034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45935.353612037034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45935.353612037034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45935.353612037034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45935.353612037034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45935.353612037034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45935.353612037034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45935.353612037034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45935.353612037034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45935.353612037034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45935.353612037034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45935.353612037034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45935.353612037034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45935.353612037034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45935.353612037034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45935.353612037034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45935.353612037034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45935.353612037034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45935.353612037034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45935.353612037034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45935.353612037034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45935.353612037034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45935.353612037034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45935.353612037034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45935.353612037034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45935.353612037034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45935.353612037034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45935.353612037034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45935.353612037034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45935.353612037034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45935.353612037034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45935.353612037034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45935.353612037034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45935.353612037034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45935.353612037034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45935.353612037034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45935.353612037034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45935.353612037034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45935.353612037034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45935.353612037034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45935.353612037034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45935.353612037034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45935.353612037034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45935.353612037034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45935.353612037034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45935.353612037034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45935.353612037034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45935.353612037034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45935.353612037034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45935.353612037034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45935.353612037034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45935.353612037034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45935.353612037034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45935.353612037034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45935.353612037034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45935.353612037034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45935.353612037034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45935.353612037034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45935.353612037034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45935.353612037034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45935.353612037034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45935.353612037034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45935.353612037034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45935.353612037034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45935.353612037034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45935.353612037034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45935.353612037034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45935.353612037034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45935.353612037034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45935.353612037034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45935.353612037034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45935.353612037034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45935.353612037034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45935.353612037034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45935.353612037034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45935.353612037034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45935.353612037034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45935.353612037034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45935.353612037034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45935.353612037034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45935.353612037034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45935.353612037034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45935.353612037034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45935.353612037034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45935.353612037034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45935.353612037034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45935.353612037034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45935.353612037034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45935.353612037034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45935.353612037034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45935.353612037034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45935.353612037034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45935.353612037034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45935.353612037034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45935.353612037034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45935.353612037034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45935.353612037034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45935.353612037034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45935.353612037034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45935.353612037034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45935.353612037034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45935.353612037034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45935.353612037034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45935.353612037034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45935.353612037034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45935.353612037034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45935.353612037034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45935.353612037034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45935.353612037034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45935.353612037034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45935.353612037034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45935.353612037034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45935.353612037034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45935.353612037034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45935.353612037034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45935.353612037034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45935.353612037034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45935.353612037034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45935.353612037034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45935.353612037034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45935.353612037034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45935.353612037034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45935.353612037034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45935.353612037034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45935.353612037034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45935.353612037034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45935.353612037034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45935.353612037034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45935.353612037034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45935.353612037034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45935.353612037034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45935.353612037034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45935.353612037034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sheetData>
  <dataValidations count="2">
    <dataValidation allowBlank="1" showInputMessage="1" showErrorMessage="1" sqref="E1" xr:uid="{4D935161-CDD3-4592-B877-3FB59C99E142}"/>
    <dataValidation type="list" allowBlank="1" showInputMessage="1" showErrorMessage="1" sqref="E3:E3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10783</v>
      </c>
      <c r="E2" s="18" t="s">
        <v>38964</v>
      </c>
      <c r="F2" s="142">
        <v>45935.305949074071</v>
      </c>
      <c r="G2" s="21">
        <f t="shared" ref="G2:G52" ca="1" si="0">IFERROR(NOW()-F2,"-")</f>
        <v>4.7662962962931488E-2</v>
      </c>
      <c r="H2" s="143">
        <v>45935.300833333335</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45935.353612037034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45935.353612037034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45935.353612037034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45935.353612037034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45935.353612037034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45935.353612037034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45935.353612037034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45935.353612037034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45935.353612037034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45935.353612037034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45935.353612037034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45935.353612037034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45935.353612037034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45935.353612037034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45935.353612037034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45935.353612037034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45935.353612037034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45935.353612037034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45935.353612037034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45935.353612037034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45935.353612037034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45935.353612037034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45935.353612037034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45935.353612037034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45935.353612037034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45935.353612037034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45935.353612037034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45935.353612037034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45935.353612037034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45935.353612037034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45935.353612037034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45935.353612037034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45935.353612037034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45935.353612037034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45935.353612037034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45935.353612037034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45935.353612037034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45935.353612037034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45935.353612037034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45935.353612037034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45935.353612037034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45935.353612037034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45935.353612037034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45935.353612037034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45935.353612037034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45935.353612037034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45935.353612037034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45935.353612037034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45935.353612037034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45935.353612037034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45935.353612037034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45935.353612037034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45935.353612037034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45935.353612037034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45935.353612037034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45935.353612037034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45935.353612037034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45935.353612037034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45935.353612037034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45935.353612037034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45935.353612037034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45935.353612037034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45935.353612037034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45935.353612037034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45935.353612037034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45935.353612037034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45935.353612037034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45935.353612037034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45935.353612037034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45935.353612037034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45935.353612037034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45935.353612037034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45935.353612037034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45935.353612037034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45935.353612037034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45935.353612037034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45935.353612037034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45935.353612037034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45935.353612037034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45935.353612037034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45935.353612037034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45935.353612037034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45935.353612037034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45935.353612037034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45935.353612037034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45935.353612037034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45935.353612037034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45935.353612037034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45935.353612037034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45935.353612037034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45935.353612037034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45935.353612037034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45935.353612037034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45935.353612037034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45935.353612037034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45935.353612037034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45935.353612037034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45935.353612037034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45935.353612037034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45935.353612037034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45935.353612037034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45935.353612037034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45935.353612037034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45935.353612037034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45935.353612037034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45935.353612037034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45935.353612037034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45935.353612037034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45935.353612037034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45935.353612037034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45935.353612037034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45935.353612037034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45935.353612037034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45935.353612037034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45935.353612037034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45935.353612037034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45935.353612037034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45935.353612037034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45935.353612037034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45935.353612037034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45935.353612037034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45935.353612037034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45935.353612037034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45935.353612037034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45935.353612037034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45935.353612037034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45935.353612037034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45935.353612037034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45935.353612037034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45935.353612037034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45935.353612037034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45935.353612037034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45935.353612037034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45935.353612037034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45935.353612037034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45935.353612037034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45935.353612037034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45935.353612037034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45935.353612037034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45935.353612037034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45935.353612037034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45935.353612037034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45935.353612037034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45935.353612037034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45935.353612037034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45935.353612037034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45935.353612037034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45935.353612037034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45935.353612037034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45935.353612037034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45935.353612037034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45935.353612037034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45935.353612037034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45935.353612037034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45935.353612037034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45935.353612037034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45935.353612037034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45935.353612037034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45935.353612037034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45935.353612037034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45935.353612037034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45935.353612037034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45935.353612037034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45935.353612037034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45935.353612037034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45935.353612037034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45935.353612037034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45935.353612037034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45935.353612037034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45935.353612037034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45935.353612037034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45935.353612037034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45935.353612037034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45935.353612037034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45935.353612037034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45935.353612037034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45935.353612037034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45935.353612037034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45935.353612037034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45935.353612037034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45935.353612037034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45935.353612037034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45935.353612037034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45935.353612037034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45935.353612037034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45935.353612037034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45935.353612037034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45935.353612037034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45935.353612037034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45935.353612037034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45935.353612037034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45935.353612037034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45935.353612037034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45935.353612037034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45935.353612037034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45935.353612037034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45935.353612037034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45935.353612037034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45935.353612037034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45935.353612037034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45935.353612037034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45935.353612037034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45935.353612037034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45935.353612037034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45935.353612037034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45935.353612037034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45935.353612037034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45935.353612037034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45935.353612037034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45935.353612037034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45935.353612037034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45935.353612037034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45935.353612037034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45935.353612037034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45935.353612037034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45935.353612037034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45935.353612037034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45935.353612037034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45935.353612037034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45935.353612037034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45935.353612037034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45935.353612037034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45935.353612037034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45935.353612037034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45935.353612037034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45935.353612037034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45935.353612037034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45935.353612037034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45935.353612037034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45935.353612037034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45935.353612037034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45935.353612037034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45935.353612037034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45935.353612037034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45935.353612037034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45935.353612037034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45935.353612037034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45935.353612037034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45935.353612037034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45935.353612037034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45935.353612037034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45935.353612037034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45935.353612037034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45935.353612037034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45935.353612037034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45935.353612037034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45935.353612037034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45935.353612037034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45935.353612037034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45935.353612037034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45935.353612037034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45935.353612037034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45935.353612037034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45935.353612037034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45935.353612037034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45935.353612037034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45935.353612037034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45935.353612037034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45935.353612037034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45935.353612037034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45935.353612037034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45935.353612037034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45935.353612037034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45935.353612037034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45935.353612037034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45935.353612037034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45935.353612037034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45935.353612037034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45935.353612037034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45935.353612037034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45935.353612037034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45935.353612037034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45935.353612037034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45935.353612037034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45935.353612037034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45935.353612037034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45935.353612037034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45935.353612037034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45935.353612037034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45935.353612037034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45935.353612037034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45935.353612037034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45935.353612037034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45935.353612037034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45935.353612037034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45935.353612037034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45935.353612037034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45935.353612037034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45935.353612037034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45935.353612037034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45935.353612037034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45935.353612037034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45935.353612037034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45935.353612037034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45935.353612037034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45935.353612037034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45935.353612037034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45935.353612037034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45935.353612037034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45935.353612037034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45935.353612037034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45935.353612037034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45935.353612037034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45935.353612037034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45935.353612037034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45935.353612037034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45935.353612037034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45935.353612037034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45935.353612037034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45935.353612037034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45935.353612037034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45935.353612037034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45935.353612037034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45935.353612037034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45935.353612037034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45935.353612037034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45935.353612037034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45935.353612037034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45935.353612037034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45935.353612037034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45935.353612037034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45935.353612037034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45935.353612037034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45935.353612037034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45935.353612037034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45935.353612037034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45935.353612037034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45935.353612037034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45935.353612037034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45935.353612037034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45935.353612037034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45935.353612037034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45935.353612037034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45935.353612037034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45935.353612037034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45935.353612037034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45935.353612037034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45935.353612037034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45935.353612037034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45935.353612037034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45935.353612037034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45935.353612037034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45935.353612037034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45935.353612037034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45935.353612037034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45935.353612037034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45935.353612037034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45935.353612037034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45935.353612037034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45935.353612037034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45935.353612037034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45935.353612037034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45935.353612037034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45935.353612037034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45935.353612037034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45935.353612037034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45935.353612037034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45935.353612037034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45935.353612037034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45935.353612037034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45935.353612037034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45935.353612037034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45935.353612037034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45935.353612037034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45935.353612037034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45935.353612037034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45935.353612037034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45935.353612037034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45935.353612037034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45935.353612037034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45935.353612037034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45935.353612037034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45935.353612037034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45935.353612037034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45935.353612037034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45935.353612037034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45935.353612037034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45935.353612037034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45935.353612037034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45935.353612037034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45935.353612037034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45935.353612037034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45935.353612037034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45935.353612037034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45935.353612037034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45935.353612037034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45935.353612037034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45935.353612037034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45935.353612037034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45935.353612037034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45935.353612037034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45935.353612037034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45935.353612037034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45935.353612037034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45935.353612037034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45935.353612037034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45935.353612037034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45935.353612037034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45935.353612037034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45935.353612037034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45935.353612037034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45935.353612037034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45935.353612037034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45935.353612037034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45935.353612037034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45935.353612037034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45935.353612037034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45935.353612037034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45935.353612037034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45935.353612037034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45935.353612037034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45935.353612037034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45935.353612037034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45935.353612037034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45935.353612037034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45935.353612037034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45935.353612037034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45935.353612037034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45935.353612037034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45935.353612037034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45935.353612037034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45935.353612037034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45935.353612037034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45935.353612037034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45935.353612037034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45935.353612037034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45935.353612037034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45935.353612037034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45935.353612037034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45935.353612037034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45935.353612037034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45935.353612037034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45935.353612037034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45935.353612037034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45935.353612037034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45935.353612037034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45935.353612037034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45935.353612037034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45935.353612037034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45935.353612037034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45935.353612037034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45935.353612037034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45935.353612037034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45935.353612037034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45935.353612037034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45935.353612037034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45935.353612037034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45935.353612037034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45935.353612037034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45935.353612037034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45935.353612037034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45935.353612037034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45935.353612037034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45935.353612037034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45935.353612037034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45935.353612037034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45935.353612037034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45935.353612037034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45935.353612037034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45935.353612037034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45935.353612037034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45935.353612037034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45935.353612037034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45935.353612037034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45935.353612037034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45935.353612037034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45935.353612037034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45935.353612037034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45935.353612037034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45935.353612037034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45935.353612037034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45935.353612037034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45935.353612037034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45935.353612037034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45935.353612037034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45935.353612037034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45935.353612037034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45935.353612037034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45935.353612037034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45935.353612037034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45935.353612037034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45935.353612037034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45935.353612037034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45935.353612037034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45935.353612037034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45935.353612037034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45935.353612037034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45935.353612037034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45935.353612037034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45935.353612037034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45935.353612037034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45935.353612037034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45935.353612037034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45935.353612037034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45935.353612037034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45935.353612037034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45935.353612037034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45935.353612037034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45935.353612037034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45935.353612037034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45935.353612037034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45935.353612037034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45935.353612037034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45935.353612037034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45935.353612037034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45935.353612037034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45935.353612037034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45935.353612037034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45935.353612037034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45935.353612037034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45935.353612037034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45935.353612037034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45935.353612037034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45935.353612037034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45935.353612037034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45935.353612037034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45935.353612037034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45935.353612037034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45935.353612037034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45935.353612037034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45935.353612037034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45935.353612037034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45935.353612037034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45935.353612037034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45935.353612037034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45935.353612037034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45935.353612037034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45935.353612037034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45935.353612037034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45935.353612037034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45935.353612037034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45935.353612037034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45935.353612037034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45935.353612037034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45935.353612037034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45935.353612037034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45935.353612037034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45935.353612037034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45935.353612037034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45935.353612037034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45935.353612037034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45935.353612037034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45935.353612037034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45935.353612037034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45935.353612037034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45935.353612037034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45935.353612037034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45935.353612037034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45935.353612037034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45935.353612037034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45935.353612037034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45935.353612037034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45935.353612037034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45935.353612037034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45935.353612037034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45935.353612037034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45935.353612037034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45935.353612037034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45935.353612037034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45935.353612037034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45935.353612037034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45935.353612037034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45935.353612037034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45935.353612037034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45935.353612037034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45935.353612037034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45935.353612037034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45935.353612037034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45935.353612037034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45935.353612037034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45935.353612037034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45935.353612037034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45935.353612037034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45935.353612037034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45935.353612037034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45935.353612037034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45935.353612037034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45935.353612037034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45935.353612037034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45935.353612037034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45935.353612037034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45935.353612037034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45935.353612037034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45935.353612037034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45935.353612037034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45935.353612037034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45935.353612037034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45935.353612037034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45935.353612037034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45935.353612037034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45935.353612037034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45935.353612037034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45935.353612037034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45935.353612037034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45935.353612037034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45935.353612037034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45935.353612037034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45935.353612037034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45935.353612037034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45935.353612037034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45935.353612037034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45935.353612037034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45935.353612037034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45935.353612037034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45935.353612037034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45935.353612037034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45935.353612037034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45935.353612037034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45935.353612037034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45935.353612037034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45935.353612037034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45935.353612037034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45935.353612037034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45935.353612037034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45935.353612037034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45935.353612037034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45935.353612037034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45935.353612037034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45935.353612037034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45935.353612037034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45935.353612037034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45935.353612037034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45935.353612037034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45935.353612037034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45935.353612037034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45935.353612037034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45935.353612037034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45935.353612037034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45935.353612037034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45935.353612037034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45935.353612037034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45935.353612037034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45935.353612037034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45935.353612037034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45935.353612037034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45935.353612037034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45935.353612037034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45935.353612037034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45935.353612037034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45935.353612037034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45935.353612037034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45935.353612037034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45935.353612037034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45935.353612037034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45935.353612037034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45935.353612037034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45935.353612037034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45935.353612037034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45935.353612037034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45935.353612037034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45935.353612037034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45935.353612037034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45935.353612037034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45935.353612037034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45935.353612037034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45935.353612037034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45935.353612037034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45935.353612037034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45935.353612037034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45935.353612037034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45935.353612037034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45935.353612037034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45935.353612037034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45935.353612037034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45935.353612037034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45935.353612037034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45935.353612037034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45935.353612037034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45935.353612037034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45935.353612037034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45935.353612037034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45935.353612037034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45935.353612037034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45935.353612037034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45935.353612037034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45935.353612037034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45935.353612037034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45935.353612037034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45935.353612037034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45935.353612037034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45935.353612037034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45935.353612037034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45935.353612037034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45935.353612037034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45935.353612037034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45935.353612037034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45935.353612037034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45935.353612037034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45935.353612037034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45935.353612037034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45935.353612037034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45935.353612037034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45935.353612037034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45935.353612037034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45935.353612037034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45935.353612037034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45935.353612037034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45935.353612037034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45935.353612037034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45935.353612037034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45935.353612037034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45935.353612037034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45935.353612037034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45935.353612037034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45935.353612037034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45935.353612037034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45935.353612037034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45935.353612037034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45935.353612037034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45935.353612037034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45935.353612037034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45935.353612037034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45935.353612037034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45935.353612037034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45935.353612037034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45935.353612037034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45935.353612037034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45935.353612037034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45935.353612037034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45935.353612037034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45935.353612037034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45935.353612037034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45935.353612037034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45935.353612037034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45935.353612037034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45935.353612037034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45935.353612037034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45935.353612037034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45935.353612037034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45935.353612037034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45935.353612037034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45935.353612037034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45935.353612037034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45935.353612037034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45935.353612037034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45935.353612037034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45935.353612037034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45935.353612037034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45935.353612037034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45935.353612037034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45935.353612037034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45935.353612037034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45935.353612037034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45935.353612037034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45935.353612037034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45935.353612037034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45935.353612037034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45935.353612037034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45935.353612037034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45935.353612037034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45935.353612037034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45935.353612037034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45935.353612037034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45935.353612037034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45935.353612037034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45935.353612037034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45935.353612037034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45935.353612037034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45935.353612037034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45935.353612037034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45935.353612037034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45935.353612037034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45935.353612037034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45935.353612037034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45935.353612037034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45935.353612037034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45935.353612037034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45935.353612037034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45935.353612037034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45935.353612037034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45935.353612037034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45935.353612037034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45935.353612037034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45935.353612037034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45935.353612037034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45935.353612037034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45935.353612037034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45935.353612037034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45935.353612037034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45935.353612037034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45935.353612037034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45935.353612037034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45935.353612037034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45935.353612037034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45935.353612037034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45935.353612037034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45935.353612037034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45935.353612037034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45935.353612037034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45935.353612037034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45935.353612037034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45935.353612037034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45935.353612037034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45935.353612037034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45935.353612037034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45935.353612037034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45935.353612037034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45935.353612037034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45935.353612037034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45935.353612037034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45935.353612037034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45935.353612037034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45935.353612037034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45935.353612037034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45935.353612037034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45935.353612037034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45935.353612037034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45935.353612037034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45935.353612037034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45935.353612037034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45935.353612037034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45935.353612037034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45935.353612037034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45935.353612037034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45935.353612037034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45935.353612037034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45935.353612037034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45935.353612037034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45935.353612037034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45935.353612037034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45935.353612037034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45935.353612037034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45935.353612037034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45935.353612037034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45935.353612037034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45935.353612037034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45935.353612037034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45935.353612037034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45935.353612037034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45935.353612037034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45935.353612037034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45935.353612037034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45935.353612037034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45935.353612037034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45935.353612037034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45935.353612037034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45935.353612037034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45935.353612037034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45935.353612037034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45935.353612037034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45935.353612037034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45935.353612037034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45935.353612037034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45935.353612037034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45935.353612037034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45935.353612037034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45935.353612037034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45935.353612037034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45935.353612037034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45935.353612037034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45935.353612037034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45935.353612037034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45935.353612037034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45935.353612037034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45935.353612037034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45935.353612037034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45935.353612037034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45935.353612037034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45935.353612037034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45935.353612037034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45935.353612037034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45935.353612037034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45935.353612037034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45935.353612037034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45935.353612037034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45935.353612037034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45935.353612037034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45935.353612037034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45935.353612037034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45935.353612037034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45935.353612037034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45935.353612037034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45935.353612037034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45935.353612037034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45935.353612037034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45935.353612037034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45935.353612037034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45935.353612037034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45935.353612037034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45935.353612037034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45935.353612037034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45935.353612037034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45935.353612037034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45935.353612037034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45935.353612037034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45935.353612037034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45935.353612037034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45935.353612037034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45935.353612037034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45935.353612037034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45935.353612037034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45935.353612037034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45935.353612037034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45935.353612037034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45935.353612037034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45935.353612037034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45935.353612037034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45935.353612037034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45935.353612037034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45935.353612037034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45935.353612037034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45935.353612037034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45935.353612037034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45935.353612037034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45935.353612037034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45935.353612037034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45935.353612037034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45935.353612037034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45935.353612037034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45935.353612037034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45935.353612037034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45935.353612037034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45935.353612037034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45935.353612037034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45935.353612037034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45935.353612037034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45935.353612037034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45935.353612037034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45935.353612037034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45935.353612037034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45935.353612037034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45935.353612037034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45935.353612037034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45935.353612037034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45935.353612037034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45935.353612037034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45935.353612037034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45935.353612037034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45935.353612037034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45935.353612037034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45935.353612037034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45935.353612037034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45935.353612037034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45935.353612037034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45935.353612037034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45935.353612037034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45935.353612037034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45935.353612037034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45935.353612037034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45935.353612037034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45935.353612037034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45935.353612037034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45935.353612037034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45935.353612037034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45935.353612037034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45935.353612037034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45935.353612037034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45935.353612037034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45935.353612037034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45935.353612037034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45935.353612037034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45935.353612037034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45935.353612037034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45935.353612037034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45935.353612037034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45935.353612037034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45935.353612037034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45935.353612037034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45935.353612037034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45935.353612037034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45935.353612037034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45935.353612037034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45935.353612037034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45935.353612037034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45935.353612037034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45935.353612037034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45935.353612037034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45935.353612037034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45935.353612037034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45935.353612037034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45935.353612037034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45935.353612037034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45935.353612037034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45935.353612037034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45935.353612037034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45935.353612037034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45935.353612037034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45935.353612037034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45935.353612037034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45935.353612037034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45935.353612037034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45935.353612037034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45935.353612037034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45935.353612037034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45935.353612037034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45935.353612037034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45935.353612037034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45935.353612037034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45935.353612037034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45935.353612037034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45935.353612037034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45935.353612037034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45935.353612037034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45935.353612037034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45935.353612037034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45935.353612037034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45935.353612037034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45935.353612037034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45935.353612037034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45935.353612037034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45935.353612037034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45935.353612037034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45935.353612037034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45935.353612037034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45935.353612037034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45935.353612037034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45935.353612037034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45935.353612037034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45935.353612037034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45935.353612037034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45935.353612037034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45935.353612037034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45935.353612037034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45935.353612037034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45935.353612037034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45935.353612037034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45935.353612037034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45935.353612037034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45935.353612037034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45935.353612037034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45935.353612037034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45935.353612037034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45935.353612037034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45935.353612037034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45935.353612037034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45935.353612037034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45935.353612037034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45935.353612037034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45935.353612037034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45935.353612037034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45935.353612037034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45935.353612037034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45935.353612037034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45935.353612037034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45935.353612037034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45935.353612037034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45935.353612037034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45935.353612037034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45935.353612037034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45935.353612037034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45935.353612037034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45935.353612037034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45935.353612037034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45935.353612037034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45935.353612037034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45935.353612037034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45935.353612037034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45935.353612037034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45935.353612037034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45935.353612037034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45935.353612037034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45935.353612037034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45935.353612037034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45935.353612037034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45935.353612037034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45935.353612037034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45935.353612037034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45935.353612037034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45935.353612037034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45935.353612037034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45935.353612037034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45935.353612037034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45935.353612037034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45935.353612037034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45935.353612037034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45935.353612037034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45935.353612037034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45935.353612037034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45935.353612037034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45935.353612037034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45935.353612037034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45935.353612037034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45935.353612037034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45935.353612037034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45935.353612037034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45935.353612037034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45935.353612037034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45935.353612037034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45935.353612037034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45935.353612037034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45935.353612037034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45935.353612037034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45935.353612037034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45935.353612037034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45935.353612037034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45935.353612037034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45935.353612037034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45935.353612037034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45935.353612037034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45935.353612037034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45935.353612037034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45935.353612037034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45935.353612037034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45935.353612037034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45935.353612037034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45935.353612037034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45935.353612037034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45935.353612037034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45935.353612037034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45935.353612037034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45935.353612037034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45935.353612037034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45935.353612037034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45935.353612037034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45935.353612037034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45935.353612037034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45935.353612037034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45935.353612037034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45935.353612037034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45935.353612037034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45935.353612037034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45935.353612037034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45935.353612037034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45935.353612037034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45935.353612037034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45935.353612037034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45935.353612037034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45935.353612037034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45935.353612037034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45935.353612037034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45935.353612037034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45935.353612037034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45935.353612037034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45935.353612037034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45935.353612037034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45935.353612037034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45935.353612037034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45935.353612037034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45935.353612037034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45935.353612037034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45935.353612037034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45935.353612037034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45935.353612037034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45935.353612037034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45935.353612037034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45935.353612037034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45935.353612037034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45935.353612037034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45935.353612037034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45935.353612037034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45935.353612037034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45935.353612037034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45935.353612037034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45935.353612037034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45935.353612037034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45935.353612037034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45935.353612037034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45935.353612037034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45935.353612037034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45935.353612037034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45935.353612037034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45935.353612037034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45935.353612037034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45935.353612037034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45935.353612037034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45935.353612037034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45935.353612037034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45935.353612037034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45935.353612037034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45935.353612037034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45935.353612037034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45935.353612037034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45935.353612037034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45935.353612037034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45935.353612037034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45935.353612037034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45935.353612037034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45935.353612037034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45935.353612037034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45935.353612037034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45935.353612037034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45935.353612037034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45935.353612037034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45935.353612037034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45935.353612037034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45935.353612037034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45935.353612037034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45935.353612037034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45935.353612037034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45935.353612037034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45935.353612037034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45935.353612037034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45935.353612037034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45935.353612037034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45935.353612037034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45935.353612037034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45935.353612037034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45935.353612037034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45935.353612037034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45935.353612037034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45935.353612037034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45935.353612037034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45935.353612037034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45935.353612037034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45935.353612037034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45935.353612037034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45935.353612037034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45935.353612037034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45935.353612037034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45935.353612037034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45935.353612037034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45935.353612037034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45935.353612037034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45935.353612037034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45935.353612037034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45935.353612037034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45935.353612037034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45935.353612037034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45935.353612037034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45935.353612037034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45935.353612037034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45935.353612037034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45935.353612037034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45935.353612037034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45935.353612037034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45935.353612037034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45935.353612037034</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231.87289444443741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4.4633342592569534</v>
      </c>
      <c r="H3" s="113">
        <v>45930.847372685188</v>
      </c>
      <c r="I3" s="110" t="str">
        <f>IFERROR(VLOOKUP(D3,DB!A:F,6,0),"")</f>
        <v>SCECO</v>
      </c>
      <c r="J3" s="110" t="str">
        <f>IFERROR(VLOOKUP(D3,DB!A:G,7,0),"")</f>
        <v>In progress</v>
      </c>
      <c r="K3" s="115" t="s">
        <v>39060</v>
      </c>
      <c r="L3" s="107" t="str">
        <f>IFERROR(VLOOKUP(D3,DB!A:I,9,0),"")</f>
        <v>Latis</v>
      </c>
    </row>
    <row r="4" spans="1:16" ht="31.5" customHeight="1">
      <c r="A4" s="110" t="s">
        <v>39061</v>
      </c>
      <c r="B4" s="110" t="str">
        <f>IFERROR(VLOOKUP(D4,DB!A:K,11,0),"")</f>
        <v>R4</v>
      </c>
      <c r="C4" s="111">
        <v>1</v>
      </c>
      <c r="D4" s="107" t="s">
        <v>27578</v>
      </c>
      <c r="E4" s="112" t="s">
        <v>38964</v>
      </c>
      <c r="F4" s="113">
        <v>45934.845833333333</v>
      </c>
      <c r="G4" s="114">
        <f ca="1">IFERROR(NOW()-F4,"")</f>
        <v>0.5077785879620933</v>
      </c>
      <c r="H4" s="113">
        <v>45934.813009259262</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1</v>
      </c>
      <c r="D5" s="107" t="s">
        <v>34306</v>
      </c>
      <c r="E5" s="112" t="s">
        <v>38964</v>
      </c>
      <c r="F5" s="113">
        <v>45934.995312500003</v>
      </c>
      <c r="G5" s="114">
        <f ca="1">IFERROR(NOW()-F5,"")</f>
        <v>0.35829942129203118</v>
      </c>
      <c r="H5" s="113">
        <v>45934.989328703705</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25891</v>
      </c>
      <c r="E6" s="112" t="s">
        <v>38964</v>
      </c>
      <c r="F6" s="113">
        <v>45935.156944444447</v>
      </c>
      <c r="G6" s="114">
        <f ca="1">IFERROR(NOW()-F6,"")</f>
        <v>0.19666747684823349</v>
      </c>
      <c r="H6" s="113">
        <v>45935.07104166667</v>
      </c>
      <c r="I6" s="110" t="str">
        <f>IFERROR(VLOOKUP(D6,DB!A:F,6,0),"")</f>
        <v>Generator-SG</v>
      </c>
      <c r="J6" s="110" t="str">
        <f>IFERROR(VLOOKUP(D6,DB!A:G,7,0),"")</f>
        <v>Good</v>
      </c>
      <c r="K6" s="115" t="s">
        <v>39066</v>
      </c>
      <c r="L6" s="107" t="str">
        <f>IFERROR(VLOOKUP(D6,DB!A:I,9,0),"")</f>
        <v>Latis</v>
      </c>
    </row>
    <row r="7" spans="1:16" ht="15" customHeight="1">
      <c r="A7" s="110" t="s">
        <v>39067</v>
      </c>
      <c r="B7" s="110" t="str">
        <f>IFERROR(VLOOKUP(D7,DB!A:K,11,0),"")</f>
        <v>R4</v>
      </c>
      <c r="C7" s="111">
        <v>1</v>
      </c>
      <c r="D7" s="107" t="s">
        <v>28333</v>
      </c>
      <c r="E7" s="112" t="s">
        <v>38964</v>
      </c>
      <c r="F7" s="113">
        <v>45935.321701388886</v>
      </c>
      <c r="G7" s="114">
        <f ca="1">IFERROR(NOW()-F7,"")</f>
        <v>3.1910532408801373E-2</v>
      </c>
      <c r="H7" s="113">
        <v>45935.315972222219</v>
      </c>
      <c r="I7" s="110" t="str">
        <f>IFERROR(VLOOKUP(D7,DB!A:F,6,0),"")</f>
        <v>SCECO</v>
      </c>
      <c r="J7" s="110" t="str">
        <f>IFERROR(VLOOKUP(D7,DB!A:G,7,0),"")</f>
        <v>Dead</v>
      </c>
      <c r="K7" s="115" t="s">
        <v>39068</v>
      </c>
      <c r="L7" s="107" t="str">
        <f>IFERROR(VLOOKUP(D7,DB!A:I,9,0),"")</f>
        <v>Latis</v>
      </c>
    </row>
    <row r="8" spans="1:16" ht="15" customHeight="1">
      <c r="A8" s="110"/>
      <c r="B8" s="110" t="str">
        <f>IFERROR(VLOOKUP(D8,DB!A:K,11,0),"")</f>
        <v/>
      </c>
      <c r="C8" s="111"/>
      <c r="D8" s="107"/>
      <c r="E8" s="112"/>
      <c r="F8" s="113"/>
      <c r="G8" s="114">
        <f ca="1">IFERROR(NOW()-F8,"")</f>
        <v>45935.353611921295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45935.353611921295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45935.353611921295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45935.353611921295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45935.353611921295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45935.353611921295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45935.353611921295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45935.353611921295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45935.353611921295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45935.353611921295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45935.353611921295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45935.353611921295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45935.353612037034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45935.353612037034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45935.353612037034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45935.353611921295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45935.353611921295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45935.353611921295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45935.353611921295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45935.353611921295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45935.353611921295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45935.353611921295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45935.353611921295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45935.353611921295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45935.353611921295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45935.353611921295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45935.353611921295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45935.353611921295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45935.353611921295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45935.353611921295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45935.353611921295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45935.353611921295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45935.353611921295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45935.353611921295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45935.353611921295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45935.353611921295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45935.353611921295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45935.353611921295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45935.353611921295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45935.353611921295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45935.353611921295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45935.353611921295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45935.353611921295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45935.353611921295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45935.353611921295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45935.353611921295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45935.353611921295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45935.353611921295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45935.353611921295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45935.353611921295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45935.353611921295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45935.353611921295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45935.353611921295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45935.353611921295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45935.353611921295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45935.353611921295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45935.353611921295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45935.353611921295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45935.353611921295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45935.353611921295</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43.521551851845288</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9.1647347222169628</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45935.353612037034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45935.353612037034</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45935.353612037034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45935.353612037034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45935.353612037034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45935.353612037034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45935.353612037034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45935.353612037034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45935.353612037034</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45935.353612037034</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45935.353612037034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45935.353612037034</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45935.353612037034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45935.353612037034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45935.353612037034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45935.353612037034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45935.353612037034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45935.353612037034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45935.353612037034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45935.353612037034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45935.353612037034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45935.353612037034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45935.353612037034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45935.353612037034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45935.353612037034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45935.353612037034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45935.353612037034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45935.353612037034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45935.353612037034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45935.353612037034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45935.353612037034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45935.353612037034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45935.353612037034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45935.353612037034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45935.353612037034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45935.353612037034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45935.353612037034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45935.353612037034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45935.353612037034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45935.353612037034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45935.353612037034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45935.353612037034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45935.353612037034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45935.353612037034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45935.353612037034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45935.353612037034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45935.353612037034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45935.353612037034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45935.353612037034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45935.353612037034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45935.353612037034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45935.353612037034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45935.353612037034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45935.353612037034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45935.353612037034</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45935.353612037034</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45935.353612037034</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45935.353612037034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45935.353612037034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45935.353612037034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45935.353612037034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45935.353612037034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45935.353612037034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45935.353612037034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45935.353612037034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45935.353612037034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45935.353612037034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45935.353612037034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45935.353612037034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45935.353612037034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45935.353612037034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45935.353612037034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45935.353612037034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45935.353612037034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45935.353612037034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45935.353612037034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45935.353612037034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45935.353612037034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45935.353612037034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45935.353612037034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45935.353612037034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45935.353612037034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45935.353612037034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45935.353612037034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45935.353612037034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45935.353612037034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45935.353612037034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45935.353612037034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45935.353612037034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45935.353612037034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45935.353612037034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45935.353612037034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45935.353612037034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45935.353612037034</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45935.353612037034</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45935.353612037034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45935.353612037034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45935.353612037034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45935.353612037034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45935.353612037034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45935.353612037034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45935.353612037034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45935.353612037034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45935.353612037034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45935.353612037034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45935.353612037034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45935.353612037034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45935.353612037034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45935.353612037034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45935.353612037034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45935.353612037034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45935.353612037034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45935.353612037034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45935.353612037034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45935.353612037034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45935.353612037034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45935.353612037034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45935.353612037034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45935.353612037034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45935.353612037034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45935.353612037034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45935.353612037034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45935.353612037034</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45935.353612037034</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45935.353612037034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45935.353612037034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45935.353612037034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45935.353612037034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45935.353612037034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45935.353612037034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45935.353612037034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45935.353612037034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45935.353612037034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45935.353612037034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45935.353612037034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45935.353612037034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45935.353612037034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45935.353612037034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45935.353612037034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45935.353612037034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45935.353612037034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45935.353612037034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45935.353612037034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45935.353612037034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45935.353612037034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45935.353612037034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45935.353612037034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45935.353612037034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45935.353612037034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45935.353612037034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45935.353612037034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45935.353612037034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45935.353612037034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45935.353612037034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45935.353612037034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45935.353612037034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45935.353612037034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45935.353612037034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45935.353612037034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45935.353612037034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45935.353612037034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45935.353612037034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45935.353612037034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45935.353612037034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45935.353612037034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45935.353612037034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45935.353612037034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45935.353612037034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45935.353612037034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45935.353612037034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45935.353612037034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45935.353612037034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45935.353612037034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45935.353612037034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45935.353612037034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45935.353612037034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45935.353612037034</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45935.353612037034</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1.4726396990736248</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8.5807646990724606</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0.41136655092122965</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1.6482879629620584</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1</v>
      </c>
      <c r="D6" s="137" t="s">
        <v>36815</v>
      </c>
      <c r="E6" s="137" t="s">
        <v>38964</v>
      </c>
      <c r="F6" s="140">
        <v>45935.280729166669</v>
      </c>
      <c r="G6" s="137">
        <f ca="1">IFERROR(NOW()-F6,"-")</f>
        <v>7.2882870364992414E-2</v>
      </c>
      <c r="H6" s="140">
        <v>45935.274942129632</v>
      </c>
      <c r="I6" s="137" t="str">
        <f>IFERROR(VLOOKUP(D6,DB!A:F,6,0),"")</f>
        <v>SCECO</v>
      </c>
      <c r="J6" s="137" t="str">
        <f>IFERROR(VLOOKUP(D6,DB!A:G,7,0),"")</f>
        <v>Vandalized</v>
      </c>
      <c r="K6" s="137" t="s">
        <v>39081</v>
      </c>
      <c r="L6" s="137" t="str">
        <f>IFERROR(VLOOKUP(D6,DB!A:I,9,0),"")</f>
        <v>Latis</v>
      </c>
      <c r="M6" s="137"/>
    </row>
    <row r="7" spans="1:16383" ht="31.5" customHeight="1">
      <c r="A7" s="121"/>
      <c r="B7" s="137" t="str">
        <f>IFERROR(VLOOKUP(D7,DB!A:K,11,0),"")</f>
        <v/>
      </c>
      <c r="C7" s="137"/>
      <c r="D7" s="137"/>
      <c r="E7" s="137"/>
      <c r="F7" s="137"/>
      <c r="G7" s="137">
        <f ca="1">IFERROR(NOW()-F7,"-")</f>
        <v>45935.353612037034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45935.353612037034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45935.353612037034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45935.353612037034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45935.353612037034</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45935.353612037034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45935.353612037034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45935.353612037034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45935.353612037034</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45935.353612037034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45935.353612037034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45935.353612037034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45935.353612037034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45935.353612037034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45935.353612037034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45935.353612037034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45935.353612037034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45935.353612037034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45935.353612037034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45935.353612037034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45935.353612037034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45935.353612037034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45935.353612037034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45935.353612037034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45935.353612037034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45935.353612037034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45935.353612037034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45935.353612037034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45935.353612037034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45935.353612037034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45935.353612037034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45935.353612037034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45935.353612037034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45935.353612037034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45935.353612037034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45935.353612037034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45935.353612037034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45935.353612037034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45935.353612037034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45935.353612037034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45935.353612037034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45935.353612037034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45935.353612037034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45935.353612037034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45935.353612037034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45935.353612037034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45935.353612037034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45935.353612037034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45935.353612037034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45935.353612037034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45935.353612037034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45935.353612037034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45935.353612037034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45935.353612037034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45935.353612037034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45935.353612037034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45935.353612037034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45935.353612037034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45935.353612037034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45935.353612037034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45935.353612037034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45935.353612037034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45935.353612037034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45935.353612037034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45935.353612037034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45935.353612037034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45935.353612037034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45935.353612037034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45935.353612037034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45935.353612037034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45935.353612037034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45935.353612037034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45935.353612037034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45935.353612037034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45935.353612037034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45935.353612037034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45935.353612037034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45935.353612037034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45935.353612037034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45935.353612037034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45935.353612037034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45935.353612037034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45935.353612037034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45935.353612037034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45935.353612037034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45935.353612037034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45935.353612037034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45935.353612037034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45935.353612037034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45935.353612037034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45935.353612037034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45935.353612037034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45935.353612037034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45935.353612037034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45935.353612037034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45935.353612037034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45935.353612037034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45935.353612037034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45935.353612037034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45935.353612037034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45935.353612037034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45935.353612037034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45935.353612037034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45935.353612037034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45935.353612037034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45935.353612037034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45935.353612037034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45935.353612037034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45935.353612037034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45935.353612037034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45935.353612037034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45935.353612037034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45935.353612037034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45935.353612037034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45935.353612037034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45935.353612037034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45935.353612037034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45935.353612037034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45935.353612037034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45935.353612037034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45935.353612037034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45935.353612037034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45935.353612037034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45935.353612037034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45935.353612037034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45935.353612037034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45935.353612037034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45935.353612037034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45935.353612037034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45935.353612037034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45935.353612037034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45935.353612037034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45935.353612037034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45935.353612037034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45935.353612037034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45935.353612037034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45935.353612037034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45935.353612037034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45935.353612037034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45935.353612037034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45935.353612037034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45935.353612037034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45935.353612037034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45935.353612037034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45935.353612037034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45935.353612037034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45935.353612037034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45935.353612037034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45935.353612037034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45935.353612037034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45935.353612037034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45935.353612037034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45935.353612037034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45935.353612037034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45935.353612037034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45935.353612037034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45935.353612037034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45935.353612037034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45935.353612037034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45935.353612037034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45935.353612037034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45935.353612037034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45935.353612037034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45935.353612037034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45935.353612037034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45935.353612037034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45935.353612037034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45935.353612037034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45935.353612037034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45935.353612037034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45935.353612037034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45935.353612037034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45935.353612037034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45935.353612037034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45935.353612037034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45935.353612037034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45935.353612037034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45935.353612037034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45935.353612037034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45935.353612037034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45935.353612037034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45935.353612037034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45935.353612037034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45935.353612037034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45935.353612037034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45935.353612037034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45935.353612037034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45935.353612037034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45935.353612037034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45935.353612037034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45935.353612037034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45935.353612037034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45935.353612037034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45935.353612037034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45935.353612037034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45935.353612037034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45935.353612037034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45935.353612037034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45935.353612037034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45935.353612037034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45935.353612037034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45935.353612037034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45935.353612037034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45935.353612037034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45935.353612037034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45935.353612037034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45935.353612037034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45935.353612037034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45935.353612037034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45935.353612037034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45935.353612037034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45935.353612037034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45935.353612037034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45935.353612037034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45935.353612037034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45935.353612037034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45935.353612037034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45935.353612037034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45935.353612037034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45935.353612037034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45935.353612037034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45935.353612037034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45935.353612037034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45935.353612037034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45935.353612037034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45935.353612037034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45935.353612037034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45935.353612037034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45935.353612037034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45935.353612037034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45935.353612037034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45935.353612037034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45935.353612037034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45935.353612037034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45935.353612037034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45935.353612037034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45935.353612037034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45935.353612037034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45935.353612037034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45935.353612037034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45935.353612037034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45935.353612037034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45935.353612037034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45935.353612037034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45935.353612037034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45935.353612037034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45935.353612037034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45935.353612037034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45935.353612037034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45935.353612037034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45935.353612037034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45935.353612037034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45935.353612037034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45935.353612037034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45935.353612037034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45935.353612037034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45935.353612037034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45935.353612037034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45935.353612037034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45935.353612037034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45935.353612037034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45935.353612037034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45935.353612037034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45935.353612037034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45935.353612037034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45935.353612037034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45935.353612037034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45935.353612037034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45935.353612037034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45935.353612037034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45935.353612037034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45935.353612037034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45935.353612037034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45935.353612037034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45935.353612037034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45935.353612037034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45935.353612037034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45935.353612037034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45935.353612037034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45935.353612037034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45935.353612037034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45935.353612037034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45935.353612037034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45935.353612037034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45935.353612037034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45935.353612037034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45935.353612037034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45935.353612037034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45935.353612037034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45935.353612037034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45935.353612037034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45935.353612037034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45935.353612037034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45935.353612037034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45935.353612037034</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